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Москва\На сайт\КП\"/>
    </mc:Choice>
  </mc:AlternateContent>
  <bookViews>
    <workbookView xWindow="0" yWindow="0" windowWidth="21600" windowHeight="9030" tabRatio="632"/>
  </bookViews>
  <sheets>
    <sheet name="Мониторы" sheetId="5" r:id="rId1"/>
  </sheets>
  <definedNames>
    <definedName name="_xlnm._FilterDatabase" localSheetId="0" hidden="1">Мониторы!$A$1:$U$2</definedName>
  </definedNames>
  <calcPr calcId="162913"/>
</workbook>
</file>

<file path=xl/calcChain.xml><?xml version="1.0" encoding="utf-8"?>
<calcChain xmlns="http://schemas.openxmlformats.org/spreadsheetml/2006/main">
  <c r="O19" i="5" l="1"/>
  <c r="Q19" i="5" s="1"/>
  <c r="R19" i="5" s="1"/>
  <c r="O18" i="5"/>
  <c r="Q18" i="5" s="1"/>
  <c r="R18" i="5" s="1"/>
  <c r="O17" i="5"/>
  <c r="Q17" i="5" s="1"/>
  <c r="R17" i="5" s="1"/>
  <c r="O16" i="5"/>
  <c r="Q16" i="5" s="1"/>
  <c r="R16" i="5" s="1"/>
  <c r="O15" i="5"/>
  <c r="Q15" i="5" s="1"/>
  <c r="R15" i="5" s="1"/>
  <c r="O14" i="5"/>
  <c r="Q14" i="5" s="1"/>
  <c r="R14" i="5" s="1"/>
  <c r="O13" i="5"/>
  <c r="Q13" i="5" s="1"/>
  <c r="R13" i="5" s="1"/>
  <c r="O12" i="5"/>
  <c r="Q12" i="5" s="1"/>
  <c r="R12" i="5" s="1"/>
  <c r="O11" i="5"/>
  <c r="Q11" i="5" s="1"/>
  <c r="R11" i="5" s="1"/>
  <c r="O10" i="5"/>
  <c r="Q10" i="5" s="1"/>
  <c r="R10" i="5" s="1"/>
  <c r="O9" i="5"/>
  <c r="Q9" i="5" s="1"/>
  <c r="R9" i="5" s="1"/>
  <c r="O8" i="5"/>
  <c r="Q8" i="5" s="1"/>
  <c r="R8" i="5" s="1"/>
  <c r="O7" i="5"/>
  <c r="Q7" i="5" s="1"/>
  <c r="R7" i="5" s="1"/>
  <c r="O6" i="5"/>
  <c r="Q6" i="5" s="1"/>
  <c r="R6" i="5" s="1"/>
  <c r="O5" i="5"/>
  <c r="Q5" i="5" s="1"/>
  <c r="R5" i="5" s="1"/>
  <c r="O4" i="5"/>
  <c r="Q4" i="5" s="1"/>
  <c r="R4" i="5" s="1"/>
  <c r="O3" i="5"/>
  <c r="Q3" i="5" s="1"/>
  <c r="R3" i="5" s="1"/>
  <c r="O2" i="5" l="1"/>
  <c r="Q2" i="5" l="1"/>
  <c r="R2" i="5" s="1"/>
</calcChain>
</file>

<file path=xl/sharedStrings.xml><?xml version="1.0" encoding="utf-8"?>
<sst xmlns="http://schemas.openxmlformats.org/spreadsheetml/2006/main" count="273" uniqueCount="104">
  <si>
    <t>Город</t>
  </si>
  <si>
    <t>Карта</t>
  </si>
  <si>
    <t>Локация</t>
  </si>
  <si>
    <t>Ролик, сек.</t>
  </si>
  <si>
    <t>Фото</t>
  </si>
  <si>
    <t>Координаты</t>
  </si>
  <si>
    <t>Адрес</t>
  </si>
  <si>
    <t>График работы</t>
  </si>
  <si>
    <t>Период, дней</t>
  </si>
  <si>
    <t>Способ показа</t>
  </si>
  <si>
    <t>Статичная картинка, видеоролик</t>
  </si>
  <si>
    <t>Сторона</t>
  </si>
  <si>
    <t>А</t>
  </si>
  <si>
    <t>Код</t>
  </si>
  <si>
    <t>Количество конструкций</t>
  </si>
  <si>
    <t>Вид рекламы</t>
  </si>
  <si>
    <t>Реклама на мониторах</t>
  </si>
  <si>
    <t>Выходов в час на 1 мониторе</t>
  </si>
  <si>
    <t>Выходов в сутки на 1 мониторе</t>
  </si>
  <si>
    <t>Выходов за период на 1 мониторе</t>
  </si>
  <si>
    <t>Инв. №</t>
  </si>
  <si>
    <t>СПбВ-1</t>
  </si>
  <si>
    <t>Название ВУЗа</t>
  </si>
  <si>
    <t>ВУЗ</t>
  </si>
  <si>
    <t>Стоимость</t>
  </si>
  <si>
    <t>ПН-ПТ: 08:00 - 18:00</t>
  </si>
  <si>
    <t>Разрешение</t>
  </si>
  <si>
    <t>Москва</t>
  </si>
  <si>
    <t>Москва, Миклухо-Маклая ул., д. 8, корп. 2</t>
  </si>
  <si>
    <t>Москва, Орджоникидзе ул., д. 3</t>
  </si>
  <si>
    <t>Москва, Миклухо-Маклая ул., д. 8, корп. 1</t>
  </si>
  <si>
    <t>Москва, Миклухо-Маклая ул., д. 10, корп. 3</t>
  </si>
  <si>
    <t>Москва, Миклухо-Маклая ул., д. 10, корп. 2</t>
  </si>
  <si>
    <t>Москва, 2-й Кожуховский пр., д. 12, стр. 1</t>
  </si>
  <si>
    <t>Москва, Радио ул., д. 22</t>
  </si>
  <si>
    <t>Москва, Вилиса Лациса ул., д. 8 корп. 1</t>
  </si>
  <si>
    <t>3-я Кабельная ул., д. 1</t>
  </si>
  <si>
    <t>Авиационный переулок, д. 4А</t>
  </si>
  <si>
    <t>Варшавское шоссе, д. 81 к. 2</t>
  </si>
  <si>
    <t>Волгоградский пр-т, д. 32, к.11, с.1</t>
  </si>
  <si>
    <t>Введенского ул., д. 1А</t>
  </si>
  <si>
    <t xml:space="preserve">УК "Нагатинский" - Варшавское ш., 38 </t>
  </si>
  <si>
    <t xml:space="preserve">УК "Домодедовский" - ул. Генерала Белова, вл7 </t>
  </si>
  <si>
    <t xml:space="preserve">УК "Семеновский" - Измайловское ш., 3, стр. 2 </t>
  </si>
  <si>
    <t xml:space="preserve">УК "Бибирево" - ул. Плещеева, 16А </t>
  </si>
  <si>
    <t>УК "Зеленоград" - Заводская ул., 1А, Зеленоград</t>
  </si>
  <si>
    <t>Российский университет дружбы народов РУДН</t>
  </si>
  <si>
    <t>Московский университет имени С.Ю. Витте</t>
  </si>
  <si>
    <t>Российский новый университет</t>
  </si>
  <si>
    <t>Московский финансово-юридический университет МФЮА</t>
  </si>
  <si>
    <t>1920х1080</t>
  </si>
  <si>
    <t>MSC-VYZ-MB-26-01</t>
  </si>
  <si>
    <t>MSC-VYZ-MB-21-01</t>
  </si>
  <si>
    <t>MSC-VYZ-MB-25-01</t>
  </si>
  <si>
    <t>MSC-VYZ-MB-24-01</t>
  </si>
  <si>
    <t>MSC-VYZ-MB-22-01</t>
  </si>
  <si>
    <t>MSC-VYZ-MB-01-05</t>
  </si>
  <si>
    <t>MSC-VYZ-MB-31-01</t>
  </si>
  <si>
    <t>MSC-VYZ-MB-32-01</t>
  </si>
  <si>
    <t>MSC-VYZ-MB-02-01</t>
  </si>
  <si>
    <t>MSC-VYZ-MB-03-01</t>
  </si>
  <si>
    <t>MSC-VYZ-MB-04-01</t>
  </si>
  <si>
    <t>MSC-VYZ-MB-05-01</t>
  </si>
  <si>
    <t>MSC-VYZ-MB-06-01</t>
  </si>
  <si>
    <t>MSC-VYZ-MB-07-01</t>
  </si>
  <si>
    <t>MSC-VYZ-MB-08-01</t>
  </si>
  <si>
    <t>MSC-VYZ-MB-09-01</t>
  </si>
  <si>
    <t>MSC-VYZ-MB-10-01</t>
  </si>
  <si>
    <t>MSC-VYZ-MB-11-01</t>
  </si>
  <si>
    <t>СПбВ-2</t>
  </si>
  <si>
    <t>СПбВ-3</t>
  </si>
  <si>
    <t>СПбВ-4</t>
  </si>
  <si>
    <t>СПбВ-5</t>
  </si>
  <si>
    <t>СПбВ-6</t>
  </si>
  <si>
    <t>СПбВ-7</t>
  </si>
  <si>
    <t>СПбВ-8</t>
  </si>
  <si>
    <t>СПбВ-9</t>
  </si>
  <si>
    <t>СПбВ-10</t>
  </si>
  <si>
    <t>СПбВ-11</t>
  </si>
  <si>
    <t>СПбВ-12</t>
  </si>
  <si>
    <t>СПбВ-13</t>
  </si>
  <si>
    <t>СПбВ-14</t>
  </si>
  <si>
    <t>СПбВ-15</t>
  </si>
  <si>
    <t>СПбВ-16</t>
  </si>
  <si>
    <t>СПбВ-17</t>
  </si>
  <si>
    <t>СПбВ-18</t>
  </si>
  <si>
    <t>55.649428, 37.501735</t>
  </si>
  <si>
    <t>55.710702, 37.603747</t>
  </si>
  <si>
    <t>55.648839, 37.502516</t>
  </si>
  <si>
    <t>55.649332, 37.503495</t>
  </si>
  <si>
    <t>55.649119, 37.505822</t>
  </si>
  <si>
    <t>55.700283, 37.654942</t>
  </si>
  <si>
    <t>55.762581, 37.682458</t>
  </si>
  <si>
    <t>55.866298, 37.425719</t>
  </si>
  <si>
    <t>55.746725, 37.716953</t>
  </si>
  <si>
    <t>55.799112, 37.539976</t>
  </si>
  <si>
    <t>55.656539, 37.621202</t>
  </si>
  <si>
    <t>55.723126, 37.692159</t>
  </si>
  <si>
    <t>55.648280, 37.549777</t>
  </si>
  <si>
    <t>55.678032, 37.623986</t>
  </si>
  <si>
    <t>55.622843, 37.717393</t>
  </si>
  <si>
    <t>55.780142, 37.719828</t>
  </si>
  <si>
    <t>55.886276, 37.614572</t>
  </si>
  <si>
    <t>55.978261, 37.175718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</si>
</sst>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 Cy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Protection="0"/>
    <xf numFmtId="0" fontId="2" fillId="0" borderId="0"/>
    <xf numFmtId="0" fontId="4" fillId="0" borderId="0"/>
    <xf numFmtId="0" fontId="4" fillId="0" borderId="0"/>
    <xf numFmtId="0" fontId="3" fillId="0" borderId="0"/>
    <xf numFmtId="0" fontId="10" fillId="0" borderId="0"/>
  </cellStyleXfs>
  <cellXfs count="16">
    <xf numFmtId="0" fontId="0" fillId="0" borderId="0" xfId="0"/>
    <xf numFmtId="0" fontId="5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6"/>
    <cellStyle name="Обычный 3 2 2" xfId="4"/>
    <cellStyle name="Обычный 5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B574E2C5-AC18-4E9E-6FD1-12F94C2EBA70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maps/-/CTXZNAJb" TargetMode="External"/><Relationship Id="rId13" Type="http://schemas.openxmlformats.org/officeDocument/2006/relationships/hyperlink" Target="https://yandex.ru/maps/-/CTXZNFj8" TargetMode="External"/><Relationship Id="rId18" Type="http://schemas.openxmlformats.org/officeDocument/2006/relationships/hyperlink" Target="https://yandex.ru/maps/-/CTXZb8PE" TargetMode="External"/><Relationship Id="rId3" Type="http://schemas.openxmlformats.org/officeDocument/2006/relationships/hyperlink" Target="https://yandex.ru/maps/-/CTXZJH4O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yandex.ru/maps/-/CTXZJ2Lv" TargetMode="External"/><Relationship Id="rId12" Type="http://schemas.openxmlformats.org/officeDocument/2006/relationships/hyperlink" Target="https://yandex.ru/maps/-/CTXZN4YK" TargetMode="External"/><Relationship Id="rId17" Type="http://schemas.openxmlformats.org/officeDocument/2006/relationships/hyperlink" Target="https://yandex.ru/maps/-/CTXZb0Za" TargetMode="External"/><Relationship Id="rId2" Type="http://schemas.openxmlformats.org/officeDocument/2006/relationships/hyperlink" Target="https://yandex.ru/maps/-/CTXZJ8IE" TargetMode="External"/><Relationship Id="rId16" Type="http://schemas.openxmlformats.org/officeDocument/2006/relationships/hyperlink" Target="https://yandex.ru/maps/-/CTXZbW4B" TargetMode="External"/><Relationship Id="rId20" Type="http://schemas.openxmlformats.org/officeDocument/2006/relationships/hyperlink" Target="https://disk.yandex.ru/d/4aq7UMd6DmLFAA" TargetMode="External"/><Relationship Id="rId1" Type="http://schemas.openxmlformats.org/officeDocument/2006/relationships/hyperlink" Target="https://yandex.ru/maps/-/CTXZJSKe" TargetMode="External"/><Relationship Id="rId6" Type="http://schemas.openxmlformats.org/officeDocument/2006/relationships/hyperlink" Target="https://yandex.ru/maps/-/CTXZJXO5" TargetMode="External"/><Relationship Id="rId11" Type="http://schemas.openxmlformats.org/officeDocument/2006/relationships/hyperlink" Target="https://yandex.ru/maps/-/CTXZNUNj" TargetMode="External"/><Relationship Id="rId5" Type="http://schemas.openxmlformats.org/officeDocument/2006/relationships/hyperlink" Target="https://yandex.ru/maps/-/CTXZJPoL" TargetMode="External"/><Relationship Id="rId15" Type="http://schemas.openxmlformats.org/officeDocument/2006/relationships/hyperlink" Target="https://yandex.ru/maps/-/CTXZbO7m" TargetMode="External"/><Relationship Id="rId10" Type="http://schemas.openxmlformats.org/officeDocument/2006/relationships/hyperlink" Target="https://yandex.ru/maps/-/CTXZNM2y" TargetMode="External"/><Relationship Id="rId19" Type="http://schemas.openxmlformats.org/officeDocument/2006/relationships/hyperlink" Target="https://disk.yandex.ru/d/4aq7UMd6DmLFAA" TargetMode="External"/><Relationship Id="rId4" Type="http://schemas.openxmlformats.org/officeDocument/2006/relationships/hyperlink" Target="https://yandex.ru/maps/-/CTXZJLJT" TargetMode="External"/><Relationship Id="rId9" Type="http://schemas.openxmlformats.org/officeDocument/2006/relationships/hyperlink" Target="https://yandex.ru/maps/-/CTXZNE-p" TargetMode="External"/><Relationship Id="rId14" Type="http://schemas.openxmlformats.org/officeDocument/2006/relationships/hyperlink" Target="https://yandex.ru/maps/-/CTXZbG7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C2" sqref="C2"/>
    </sheetView>
  </sheetViews>
  <sheetFormatPr defaultRowHeight="15" x14ac:dyDescent="0.25"/>
  <cols>
    <col min="1" max="1" width="14.42578125" style="1" customWidth="1"/>
    <col min="2" max="2" width="12.28515625" style="1" customWidth="1"/>
    <col min="3" max="3" width="33" style="1" customWidth="1"/>
    <col min="4" max="4" width="18.7109375" style="1" customWidth="1"/>
    <col min="5" max="5" width="10" style="1" customWidth="1"/>
    <col min="6" max="6" width="16.42578125" style="1" customWidth="1"/>
    <col min="7" max="7" width="9.5703125" style="1" customWidth="1"/>
    <col min="8" max="8" width="15.7109375" style="1" customWidth="1"/>
    <col min="9" max="9" width="12.140625" style="1" customWidth="1"/>
    <col min="10" max="10" width="17.7109375" style="1" customWidth="1"/>
    <col min="11" max="11" width="15.5703125" style="1" customWidth="1"/>
    <col min="12" max="12" width="14.28515625" style="1" customWidth="1"/>
    <col min="13" max="13" width="20.7109375" style="1" customWidth="1"/>
    <col min="14" max="14" width="17.85546875" style="1" customWidth="1"/>
    <col min="15" max="15" width="22.5703125" style="1" customWidth="1"/>
    <col min="16" max="16" width="16.85546875" style="1" customWidth="1"/>
    <col min="17" max="17" width="25.42578125" style="1" customWidth="1"/>
    <col min="18" max="18" width="13.85546875" style="2" customWidth="1"/>
    <col min="19" max="19" width="16.140625" style="3" customWidth="1"/>
    <col min="20" max="20" width="8.7109375" style="3" customWidth="1"/>
    <col min="21" max="21" width="19" style="3" customWidth="1"/>
    <col min="22" max="22" width="9.140625" style="4"/>
    <col min="23" max="16384" width="9.140625" style="5"/>
  </cols>
  <sheetData>
    <row r="1" spans="1:21" s="8" customFormat="1" ht="25.5" x14ac:dyDescent="0.25">
      <c r="A1" s="6" t="s">
        <v>0</v>
      </c>
      <c r="B1" s="7" t="s">
        <v>2</v>
      </c>
      <c r="C1" s="7" t="s">
        <v>22</v>
      </c>
      <c r="D1" s="7" t="s">
        <v>6</v>
      </c>
      <c r="E1" s="7" t="s">
        <v>1</v>
      </c>
      <c r="F1" s="7" t="s">
        <v>15</v>
      </c>
      <c r="G1" s="7" t="s">
        <v>4</v>
      </c>
      <c r="H1" s="6" t="s">
        <v>26</v>
      </c>
      <c r="I1" s="7" t="s">
        <v>11</v>
      </c>
      <c r="J1" s="7" t="s">
        <v>9</v>
      </c>
      <c r="K1" s="6" t="s">
        <v>14</v>
      </c>
      <c r="L1" s="7" t="s">
        <v>3</v>
      </c>
      <c r="M1" s="7" t="s">
        <v>17</v>
      </c>
      <c r="N1" s="7" t="s">
        <v>7</v>
      </c>
      <c r="O1" s="7" t="s">
        <v>18</v>
      </c>
      <c r="P1" s="7" t="s">
        <v>8</v>
      </c>
      <c r="Q1" s="7" t="s">
        <v>19</v>
      </c>
      <c r="R1" s="7" t="s">
        <v>24</v>
      </c>
      <c r="S1" s="7" t="s">
        <v>20</v>
      </c>
      <c r="T1" s="7" t="s">
        <v>13</v>
      </c>
      <c r="U1" s="7" t="s">
        <v>5</v>
      </c>
    </row>
    <row r="2" spans="1:21" s="1" customFormat="1" ht="38.25" x14ac:dyDescent="0.25">
      <c r="A2" s="9" t="s">
        <v>27</v>
      </c>
      <c r="B2" s="9" t="s">
        <v>23</v>
      </c>
      <c r="C2" s="10" t="s">
        <v>46</v>
      </c>
      <c r="D2" s="11" t="s">
        <v>28</v>
      </c>
      <c r="E2" s="14" t="s">
        <v>1</v>
      </c>
      <c r="F2" s="12" t="s">
        <v>16</v>
      </c>
      <c r="G2" s="14" t="s">
        <v>4</v>
      </c>
      <c r="H2" s="10" t="s">
        <v>50</v>
      </c>
      <c r="I2" s="12" t="s">
        <v>12</v>
      </c>
      <c r="J2" s="12" t="s">
        <v>10</v>
      </c>
      <c r="K2" s="9">
        <v>1</v>
      </c>
      <c r="L2" s="9">
        <v>10</v>
      </c>
      <c r="M2" s="9">
        <v>12</v>
      </c>
      <c r="N2" s="9" t="s">
        <v>25</v>
      </c>
      <c r="O2" s="9">
        <f>10*M2</f>
        <v>120</v>
      </c>
      <c r="P2" s="9">
        <v>30</v>
      </c>
      <c r="Q2" s="9">
        <f>O2*P2</f>
        <v>3600</v>
      </c>
      <c r="R2" s="15">
        <f>2.2*Q2*L2*K2</f>
        <v>79200.000000000015</v>
      </c>
      <c r="S2" s="9" t="s">
        <v>51</v>
      </c>
      <c r="T2" s="13" t="s">
        <v>21</v>
      </c>
      <c r="U2" s="11" t="s">
        <v>86</v>
      </c>
    </row>
    <row r="3" spans="1:21" ht="38.25" x14ac:dyDescent="0.25">
      <c r="A3" s="9" t="s">
        <v>27</v>
      </c>
      <c r="B3" s="9" t="s">
        <v>23</v>
      </c>
      <c r="C3" s="9" t="s">
        <v>46</v>
      </c>
      <c r="D3" s="9" t="s">
        <v>29</v>
      </c>
      <c r="E3" s="14" t="s">
        <v>1</v>
      </c>
      <c r="F3" s="12" t="s">
        <v>16</v>
      </c>
      <c r="G3" s="14" t="s">
        <v>4</v>
      </c>
      <c r="H3" s="10" t="s">
        <v>50</v>
      </c>
      <c r="I3" s="12" t="s">
        <v>12</v>
      </c>
      <c r="J3" s="12" t="s">
        <v>10</v>
      </c>
      <c r="K3" s="9">
        <v>1</v>
      </c>
      <c r="L3" s="9">
        <v>10</v>
      </c>
      <c r="M3" s="9">
        <v>12</v>
      </c>
      <c r="N3" s="9" t="s">
        <v>25</v>
      </c>
      <c r="O3" s="9">
        <f t="shared" ref="O3:O19" si="0">10*M3</f>
        <v>120</v>
      </c>
      <c r="P3" s="9">
        <v>30</v>
      </c>
      <c r="Q3" s="9">
        <f t="shared" ref="Q3:Q19" si="1">O3*P3</f>
        <v>3600</v>
      </c>
      <c r="R3" s="15">
        <f t="shared" ref="R3:R19" si="2">2.2*Q3*L3*K3</f>
        <v>79200.000000000015</v>
      </c>
      <c r="S3" s="9" t="s">
        <v>52</v>
      </c>
      <c r="T3" s="13" t="s">
        <v>69</v>
      </c>
      <c r="U3" s="9" t="s">
        <v>87</v>
      </c>
    </row>
    <row r="4" spans="1:21" ht="38.25" x14ac:dyDescent="0.25">
      <c r="A4" s="9" t="s">
        <v>27</v>
      </c>
      <c r="B4" s="9" t="s">
        <v>23</v>
      </c>
      <c r="C4" s="9" t="s">
        <v>46</v>
      </c>
      <c r="D4" s="9" t="s">
        <v>30</v>
      </c>
      <c r="E4" s="14" t="s">
        <v>1</v>
      </c>
      <c r="F4" s="12" t="s">
        <v>16</v>
      </c>
      <c r="G4" s="14" t="s">
        <v>4</v>
      </c>
      <c r="H4" s="10" t="s">
        <v>50</v>
      </c>
      <c r="I4" s="12" t="s">
        <v>12</v>
      </c>
      <c r="J4" s="12" t="s">
        <v>10</v>
      </c>
      <c r="K4" s="9">
        <v>1</v>
      </c>
      <c r="L4" s="9">
        <v>10</v>
      </c>
      <c r="M4" s="9">
        <v>12</v>
      </c>
      <c r="N4" s="9" t="s">
        <v>25</v>
      </c>
      <c r="O4" s="9">
        <f t="shared" si="0"/>
        <v>120</v>
      </c>
      <c r="P4" s="9">
        <v>30</v>
      </c>
      <c r="Q4" s="9">
        <f t="shared" si="1"/>
        <v>3600</v>
      </c>
      <c r="R4" s="15">
        <f t="shared" si="2"/>
        <v>79200.000000000015</v>
      </c>
      <c r="S4" s="9" t="s">
        <v>53</v>
      </c>
      <c r="T4" s="13" t="s">
        <v>70</v>
      </c>
      <c r="U4" s="9" t="s">
        <v>88</v>
      </c>
    </row>
    <row r="5" spans="1:21" ht="38.25" x14ac:dyDescent="0.25">
      <c r="A5" s="9" t="s">
        <v>27</v>
      </c>
      <c r="B5" s="9" t="s">
        <v>23</v>
      </c>
      <c r="C5" s="9" t="s">
        <v>46</v>
      </c>
      <c r="D5" s="9" t="s">
        <v>31</v>
      </c>
      <c r="E5" s="14" t="s">
        <v>1</v>
      </c>
      <c r="F5" s="12" t="s">
        <v>16</v>
      </c>
      <c r="G5" s="14" t="s">
        <v>4</v>
      </c>
      <c r="H5" s="10" t="s">
        <v>50</v>
      </c>
      <c r="I5" s="12" t="s">
        <v>12</v>
      </c>
      <c r="J5" s="12" t="s">
        <v>10</v>
      </c>
      <c r="K5" s="9">
        <v>1</v>
      </c>
      <c r="L5" s="9">
        <v>10</v>
      </c>
      <c r="M5" s="9">
        <v>12</v>
      </c>
      <c r="N5" s="9" t="s">
        <v>25</v>
      </c>
      <c r="O5" s="9">
        <f t="shared" si="0"/>
        <v>120</v>
      </c>
      <c r="P5" s="9">
        <v>30</v>
      </c>
      <c r="Q5" s="9">
        <f t="shared" si="1"/>
        <v>3600</v>
      </c>
      <c r="R5" s="15">
        <f t="shared" si="2"/>
        <v>79200.000000000015</v>
      </c>
      <c r="S5" s="9" t="s">
        <v>54</v>
      </c>
      <c r="T5" s="13" t="s">
        <v>71</v>
      </c>
      <c r="U5" s="9" t="s">
        <v>89</v>
      </c>
    </row>
    <row r="6" spans="1:21" ht="38.25" x14ac:dyDescent="0.25">
      <c r="A6" s="9" t="s">
        <v>27</v>
      </c>
      <c r="B6" s="9" t="s">
        <v>23</v>
      </c>
      <c r="C6" s="9" t="s">
        <v>46</v>
      </c>
      <c r="D6" s="9" t="s">
        <v>32</v>
      </c>
      <c r="E6" s="14" t="s">
        <v>1</v>
      </c>
      <c r="F6" s="12" t="s">
        <v>16</v>
      </c>
      <c r="G6" s="14" t="s">
        <v>4</v>
      </c>
      <c r="H6" s="10" t="s">
        <v>50</v>
      </c>
      <c r="I6" s="12" t="s">
        <v>12</v>
      </c>
      <c r="J6" s="12" t="s">
        <v>10</v>
      </c>
      <c r="K6" s="9">
        <v>1</v>
      </c>
      <c r="L6" s="9">
        <v>10</v>
      </c>
      <c r="M6" s="9">
        <v>12</v>
      </c>
      <c r="N6" s="9" t="s">
        <v>25</v>
      </c>
      <c r="O6" s="9">
        <f t="shared" si="0"/>
        <v>120</v>
      </c>
      <c r="P6" s="9">
        <v>30</v>
      </c>
      <c r="Q6" s="9">
        <f t="shared" si="1"/>
        <v>3600</v>
      </c>
      <c r="R6" s="15">
        <f t="shared" si="2"/>
        <v>79200.000000000015</v>
      </c>
      <c r="S6" s="9" t="s">
        <v>55</v>
      </c>
      <c r="T6" s="13" t="s">
        <v>72</v>
      </c>
      <c r="U6" s="9" t="s">
        <v>90</v>
      </c>
    </row>
    <row r="7" spans="1:21" ht="38.25" x14ac:dyDescent="0.25">
      <c r="A7" s="9" t="s">
        <v>27</v>
      </c>
      <c r="B7" s="9" t="s">
        <v>23</v>
      </c>
      <c r="C7" s="9" t="s">
        <v>47</v>
      </c>
      <c r="D7" s="9" t="s">
        <v>33</v>
      </c>
      <c r="E7" s="14" t="s">
        <v>1</v>
      </c>
      <c r="F7" s="12" t="s">
        <v>16</v>
      </c>
      <c r="G7" s="14" t="s">
        <v>4</v>
      </c>
      <c r="H7" s="10" t="s">
        <v>50</v>
      </c>
      <c r="I7" s="12" t="s">
        <v>12</v>
      </c>
      <c r="J7" s="12" t="s">
        <v>10</v>
      </c>
      <c r="K7" s="9">
        <v>1</v>
      </c>
      <c r="L7" s="9">
        <v>10</v>
      </c>
      <c r="M7" s="9">
        <v>12</v>
      </c>
      <c r="N7" s="9" t="s">
        <v>25</v>
      </c>
      <c r="O7" s="9">
        <f t="shared" si="0"/>
        <v>120</v>
      </c>
      <c r="P7" s="9">
        <v>30</v>
      </c>
      <c r="Q7" s="9">
        <f t="shared" si="1"/>
        <v>3600</v>
      </c>
      <c r="R7" s="15">
        <f t="shared" si="2"/>
        <v>79200.000000000015</v>
      </c>
      <c r="S7" s="9" t="s">
        <v>56</v>
      </c>
      <c r="T7" s="13" t="s">
        <v>73</v>
      </c>
      <c r="U7" s="9" t="s">
        <v>91</v>
      </c>
    </row>
    <row r="8" spans="1:21" ht="25.5" x14ac:dyDescent="0.25">
      <c r="A8" s="9" t="s">
        <v>27</v>
      </c>
      <c r="B8" s="9" t="s">
        <v>23</v>
      </c>
      <c r="C8" s="9" t="s">
        <v>48</v>
      </c>
      <c r="D8" s="9" t="s">
        <v>34</v>
      </c>
      <c r="E8" s="14" t="s">
        <v>1</v>
      </c>
      <c r="F8" s="12" t="s">
        <v>16</v>
      </c>
      <c r="G8" s="14" t="s">
        <v>4</v>
      </c>
      <c r="H8" s="10" t="s">
        <v>50</v>
      </c>
      <c r="I8" s="12" t="s">
        <v>12</v>
      </c>
      <c r="J8" s="12" t="s">
        <v>10</v>
      </c>
      <c r="K8" s="9">
        <v>1</v>
      </c>
      <c r="L8" s="9">
        <v>10</v>
      </c>
      <c r="M8" s="9">
        <v>12</v>
      </c>
      <c r="N8" s="9" t="s">
        <v>25</v>
      </c>
      <c r="O8" s="9">
        <f t="shared" si="0"/>
        <v>120</v>
      </c>
      <c r="P8" s="9">
        <v>30</v>
      </c>
      <c r="Q8" s="9">
        <f t="shared" si="1"/>
        <v>3600</v>
      </c>
      <c r="R8" s="15">
        <f t="shared" si="2"/>
        <v>79200.000000000015</v>
      </c>
      <c r="S8" s="9" t="s">
        <v>57</v>
      </c>
      <c r="T8" s="13" t="s">
        <v>74</v>
      </c>
      <c r="U8" s="9" t="s">
        <v>92</v>
      </c>
    </row>
    <row r="9" spans="1:21" ht="38.25" x14ac:dyDescent="0.25">
      <c r="A9" s="9" t="s">
        <v>27</v>
      </c>
      <c r="B9" s="9" t="s">
        <v>23</v>
      </c>
      <c r="C9" s="9" t="s">
        <v>48</v>
      </c>
      <c r="D9" s="9" t="s">
        <v>35</v>
      </c>
      <c r="E9" s="14" t="s">
        <v>1</v>
      </c>
      <c r="F9" s="12" t="s">
        <v>16</v>
      </c>
      <c r="G9" s="14" t="s">
        <v>4</v>
      </c>
      <c r="H9" s="10" t="s">
        <v>50</v>
      </c>
      <c r="I9" s="12" t="s">
        <v>12</v>
      </c>
      <c r="J9" s="12" t="s">
        <v>10</v>
      </c>
      <c r="K9" s="9">
        <v>1</v>
      </c>
      <c r="L9" s="9">
        <v>10</v>
      </c>
      <c r="M9" s="9">
        <v>12</v>
      </c>
      <c r="N9" s="9" t="s">
        <v>25</v>
      </c>
      <c r="O9" s="9">
        <f t="shared" si="0"/>
        <v>120</v>
      </c>
      <c r="P9" s="9">
        <v>30</v>
      </c>
      <c r="Q9" s="9">
        <f t="shared" si="1"/>
        <v>3600</v>
      </c>
      <c r="R9" s="15">
        <f t="shared" si="2"/>
        <v>79200.000000000015</v>
      </c>
      <c r="S9" s="9" t="s">
        <v>58</v>
      </c>
      <c r="T9" s="13" t="s">
        <v>75</v>
      </c>
      <c r="U9" s="9" t="s">
        <v>93</v>
      </c>
    </row>
    <row r="10" spans="1:21" ht="25.5" x14ac:dyDescent="0.25">
      <c r="A10" s="9" t="s">
        <v>27</v>
      </c>
      <c r="B10" s="9" t="s">
        <v>23</v>
      </c>
      <c r="C10" s="9" t="s">
        <v>49</v>
      </c>
      <c r="D10" s="9" t="s">
        <v>36</v>
      </c>
      <c r="E10" s="14" t="s">
        <v>1</v>
      </c>
      <c r="F10" s="12" t="s">
        <v>16</v>
      </c>
      <c r="G10" s="14" t="s">
        <v>4</v>
      </c>
      <c r="H10" s="10" t="s">
        <v>50</v>
      </c>
      <c r="I10" s="12" t="s">
        <v>12</v>
      </c>
      <c r="J10" s="12" t="s">
        <v>10</v>
      </c>
      <c r="K10" s="9">
        <v>1</v>
      </c>
      <c r="L10" s="9">
        <v>10</v>
      </c>
      <c r="M10" s="9">
        <v>12</v>
      </c>
      <c r="N10" s="9" t="s">
        <v>25</v>
      </c>
      <c r="O10" s="9">
        <f t="shared" si="0"/>
        <v>120</v>
      </c>
      <c r="P10" s="9">
        <v>30</v>
      </c>
      <c r="Q10" s="9">
        <f t="shared" si="1"/>
        <v>3600</v>
      </c>
      <c r="R10" s="15">
        <f t="shared" si="2"/>
        <v>79200.000000000015</v>
      </c>
      <c r="S10" s="9" t="s">
        <v>59</v>
      </c>
      <c r="T10" s="13" t="s">
        <v>76</v>
      </c>
      <c r="U10" s="9" t="s">
        <v>94</v>
      </c>
    </row>
    <row r="11" spans="1:21" ht="25.5" x14ac:dyDescent="0.25">
      <c r="A11" s="9" t="s">
        <v>27</v>
      </c>
      <c r="B11" s="9" t="s">
        <v>23</v>
      </c>
      <c r="C11" s="9" t="s">
        <v>49</v>
      </c>
      <c r="D11" s="9" t="s">
        <v>37</v>
      </c>
      <c r="E11" s="14" t="s">
        <v>1</v>
      </c>
      <c r="F11" s="12" t="s">
        <v>16</v>
      </c>
      <c r="G11" s="14" t="s">
        <v>4</v>
      </c>
      <c r="H11" s="10" t="s">
        <v>50</v>
      </c>
      <c r="I11" s="12" t="s">
        <v>12</v>
      </c>
      <c r="J11" s="12" t="s">
        <v>10</v>
      </c>
      <c r="K11" s="9">
        <v>1</v>
      </c>
      <c r="L11" s="9">
        <v>10</v>
      </c>
      <c r="M11" s="9">
        <v>12</v>
      </c>
      <c r="N11" s="9" t="s">
        <v>25</v>
      </c>
      <c r="O11" s="9">
        <f t="shared" si="0"/>
        <v>120</v>
      </c>
      <c r="P11" s="9">
        <v>30</v>
      </c>
      <c r="Q11" s="9">
        <f t="shared" si="1"/>
        <v>3600</v>
      </c>
      <c r="R11" s="15">
        <f t="shared" si="2"/>
        <v>79200.000000000015</v>
      </c>
      <c r="S11" s="9" t="s">
        <v>60</v>
      </c>
      <c r="T11" s="13" t="s">
        <v>77</v>
      </c>
      <c r="U11" s="9" t="s">
        <v>95</v>
      </c>
    </row>
    <row r="12" spans="1:21" ht="25.5" x14ac:dyDescent="0.25">
      <c r="A12" s="9" t="s">
        <v>27</v>
      </c>
      <c r="B12" s="9" t="s">
        <v>23</v>
      </c>
      <c r="C12" s="9" t="s">
        <v>49</v>
      </c>
      <c r="D12" s="9" t="s">
        <v>38</v>
      </c>
      <c r="E12" s="14" t="s">
        <v>1</v>
      </c>
      <c r="F12" s="12" t="s">
        <v>16</v>
      </c>
      <c r="G12" s="14" t="s">
        <v>4</v>
      </c>
      <c r="H12" s="10" t="s">
        <v>50</v>
      </c>
      <c r="I12" s="12" t="s">
        <v>12</v>
      </c>
      <c r="J12" s="12" t="s">
        <v>10</v>
      </c>
      <c r="K12" s="9">
        <v>1</v>
      </c>
      <c r="L12" s="9">
        <v>10</v>
      </c>
      <c r="M12" s="9">
        <v>12</v>
      </c>
      <c r="N12" s="9" t="s">
        <v>25</v>
      </c>
      <c r="O12" s="9">
        <f t="shared" si="0"/>
        <v>120</v>
      </c>
      <c r="P12" s="9">
        <v>30</v>
      </c>
      <c r="Q12" s="9">
        <f t="shared" si="1"/>
        <v>3600</v>
      </c>
      <c r="R12" s="15">
        <f t="shared" si="2"/>
        <v>79200.000000000015</v>
      </c>
      <c r="S12" s="9" t="s">
        <v>61</v>
      </c>
      <c r="T12" s="13" t="s">
        <v>78</v>
      </c>
      <c r="U12" s="9" t="s">
        <v>96</v>
      </c>
    </row>
    <row r="13" spans="1:21" ht="25.5" x14ac:dyDescent="0.25">
      <c r="A13" s="9" t="s">
        <v>27</v>
      </c>
      <c r="B13" s="9" t="s">
        <v>23</v>
      </c>
      <c r="C13" s="9" t="s">
        <v>49</v>
      </c>
      <c r="D13" s="9" t="s">
        <v>39</v>
      </c>
      <c r="E13" s="14" t="s">
        <v>1</v>
      </c>
      <c r="F13" s="12" t="s">
        <v>16</v>
      </c>
      <c r="G13" s="14" t="s">
        <v>4</v>
      </c>
      <c r="H13" s="10" t="s">
        <v>50</v>
      </c>
      <c r="I13" s="12" t="s">
        <v>12</v>
      </c>
      <c r="J13" s="12" t="s">
        <v>10</v>
      </c>
      <c r="K13" s="9">
        <v>1</v>
      </c>
      <c r="L13" s="9">
        <v>10</v>
      </c>
      <c r="M13" s="9">
        <v>12</v>
      </c>
      <c r="N13" s="9" t="s">
        <v>25</v>
      </c>
      <c r="O13" s="9">
        <f t="shared" si="0"/>
        <v>120</v>
      </c>
      <c r="P13" s="9">
        <v>30</v>
      </c>
      <c r="Q13" s="9">
        <f t="shared" si="1"/>
        <v>3600</v>
      </c>
      <c r="R13" s="15">
        <f t="shared" si="2"/>
        <v>79200.000000000015</v>
      </c>
      <c r="S13" s="9" t="s">
        <v>62</v>
      </c>
      <c r="T13" s="13" t="s">
        <v>79</v>
      </c>
      <c r="U13" s="9" t="s">
        <v>97</v>
      </c>
    </row>
    <row r="14" spans="1:21" ht="25.5" x14ac:dyDescent="0.25">
      <c r="A14" s="9" t="s">
        <v>27</v>
      </c>
      <c r="B14" s="9" t="s">
        <v>23</v>
      </c>
      <c r="C14" s="9" t="s">
        <v>49</v>
      </c>
      <c r="D14" s="9" t="s">
        <v>40</v>
      </c>
      <c r="E14" s="14" t="s">
        <v>1</v>
      </c>
      <c r="F14" s="12" t="s">
        <v>16</v>
      </c>
      <c r="G14" s="14" t="s">
        <v>4</v>
      </c>
      <c r="H14" s="10" t="s">
        <v>50</v>
      </c>
      <c r="I14" s="12" t="s">
        <v>12</v>
      </c>
      <c r="J14" s="12" t="s">
        <v>10</v>
      </c>
      <c r="K14" s="9">
        <v>1</v>
      </c>
      <c r="L14" s="9">
        <v>10</v>
      </c>
      <c r="M14" s="9">
        <v>12</v>
      </c>
      <c r="N14" s="9" t="s">
        <v>25</v>
      </c>
      <c r="O14" s="9">
        <f t="shared" si="0"/>
        <v>120</v>
      </c>
      <c r="P14" s="9">
        <v>30</v>
      </c>
      <c r="Q14" s="9">
        <f t="shared" si="1"/>
        <v>3600</v>
      </c>
      <c r="R14" s="15">
        <f t="shared" si="2"/>
        <v>79200.000000000015</v>
      </c>
      <c r="S14" s="9" t="s">
        <v>63</v>
      </c>
      <c r="T14" s="13" t="s">
        <v>80</v>
      </c>
      <c r="U14" s="9" t="s">
        <v>98</v>
      </c>
    </row>
    <row r="15" spans="1:21" ht="25.5" x14ac:dyDescent="0.25">
      <c r="A15" s="9" t="s">
        <v>27</v>
      </c>
      <c r="B15" s="9" t="s">
        <v>23</v>
      </c>
      <c r="C15" s="9" t="s">
        <v>49</v>
      </c>
      <c r="D15" s="9" t="s">
        <v>41</v>
      </c>
      <c r="E15" s="14" t="s">
        <v>1</v>
      </c>
      <c r="F15" s="12" t="s">
        <v>16</v>
      </c>
      <c r="G15" s="14" t="s">
        <v>4</v>
      </c>
      <c r="H15" s="10" t="s">
        <v>50</v>
      </c>
      <c r="I15" s="12" t="s">
        <v>12</v>
      </c>
      <c r="J15" s="12" t="s">
        <v>10</v>
      </c>
      <c r="K15" s="9">
        <v>1</v>
      </c>
      <c r="L15" s="9">
        <v>10</v>
      </c>
      <c r="M15" s="9">
        <v>12</v>
      </c>
      <c r="N15" s="9" t="s">
        <v>25</v>
      </c>
      <c r="O15" s="9">
        <f t="shared" si="0"/>
        <v>120</v>
      </c>
      <c r="P15" s="9">
        <v>30</v>
      </c>
      <c r="Q15" s="9">
        <f t="shared" si="1"/>
        <v>3600</v>
      </c>
      <c r="R15" s="15">
        <f t="shared" si="2"/>
        <v>79200.000000000015</v>
      </c>
      <c r="S15" s="9" t="s">
        <v>64</v>
      </c>
      <c r="T15" s="13" t="s">
        <v>81</v>
      </c>
      <c r="U15" s="9" t="s">
        <v>99</v>
      </c>
    </row>
    <row r="16" spans="1:21" ht="38.25" x14ac:dyDescent="0.25">
      <c r="A16" s="9" t="s">
        <v>27</v>
      </c>
      <c r="B16" s="9" t="s">
        <v>23</v>
      </c>
      <c r="C16" s="9" t="s">
        <v>49</v>
      </c>
      <c r="D16" s="9" t="s">
        <v>42</v>
      </c>
      <c r="E16" s="14" t="s">
        <v>1</v>
      </c>
      <c r="F16" s="12" t="s">
        <v>16</v>
      </c>
      <c r="G16" s="14" t="s">
        <v>4</v>
      </c>
      <c r="H16" s="10" t="s">
        <v>50</v>
      </c>
      <c r="I16" s="12" t="s">
        <v>12</v>
      </c>
      <c r="J16" s="12" t="s">
        <v>10</v>
      </c>
      <c r="K16" s="9">
        <v>1</v>
      </c>
      <c r="L16" s="9">
        <v>10</v>
      </c>
      <c r="M16" s="9">
        <v>12</v>
      </c>
      <c r="N16" s="9" t="s">
        <v>25</v>
      </c>
      <c r="O16" s="9">
        <f t="shared" si="0"/>
        <v>120</v>
      </c>
      <c r="P16" s="9">
        <v>30</v>
      </c>
      <c r="Q16" s="9">
        <f t="shared" si="1"/>
        <v>3600</v>
      </c>
      <c r="R16" s="15">
        <f t="shared" si="2"/>
        <v>79200.000000000015</v>
      </c>
      <c r="S16" s="9" t="s">
        <v>65</v>
      </c>
      <c r="T16" s="13" t="s">
        <v>82</v>
      </c>
      <c r="U16" s="9" t="s">
        <v>100</v>
      </c>
    </row>
    <row r="17" spans="1:21" ht="38.25" x14ac:dyDescent="0.25">
      <c r="A17" s="9" t="s">
        <v>27</v>
      </c>
      <c r="B17" s="9" t="s">
        <v>23</v>
      </c>
      <c r="C17" s="9" t="s">
        <v>49</v>
      </c>
      <c r="D17" s="9" t="s">
        <v>43</v>
      </c>
      <c r="E17" s="14" t="s">
        <v>1</v>
      </c>
      <c r="F17" s="12" t="s">
        <v>16</v>
      </c>
      <c r="G17" s="14" t="s">
        <v>4</v>
      </c>
      <c r="H17" s="10" t="s">
        <v>50</v>
      </c>
      <c r="I17" s="12" t="s">
        <v>12</v>
      </c>
      <c r="J17" s="12" t="s">
        <v>10</v>
      </c>
      <c r="K17" s="9">
        <v>1</v>
      </c>
      <c r="L17" s="9">
        <v>10</v>
      </c>
      <c r="M17" s="9">
        <v>12</v>
      </c>
      <c r="N17" s="9" t="s">
        <v>25</v>
      </c>
      <c r="O17" s="9">
        <f t="shared" si="0"/>
        <v>120</v>
      </c>
      <c r="P17" s="9">
        <v>30</v>
      </c>
      <c r="Q17" s="9">
        <f t="shared" si="1"/>
        <v>3600</v>
      </c>
      <c r="R17" s="15">
        <f t="shared" si="2"/>
        <v>79200.000000000015</v>
      </c>
      <c r="S17" s="9" t="s">
        <v>66</v>
      </c>
      <c r="T17" s="13" t="s">
        <v>83</v>
      </c>
      <c r="U17" s="9" t="s">
        <v>101</v>
      </c>
    </row>
    <row r="18" spans="1:21" ht="25.5" x14ac:dyDescent="0.25">
      <c r="A18" s="9" t="s">
        <v>27</v>
      </c>
      <c r="B18" s="9" t="s">
        <v>23</v>
      </c>
      <c r="C18" s="9" t="s">
        <v>49</v>
      </c>
      <c r="D18" s="9" t="s">
        <v>44</v>
      </c>
      <c r="E18" s="14" t="s">
        <v>1</v>
      </c>
      <c r="F18" s="12" t="s">
        <v>16</v>
      </c>
      <c r="G18" s="14" t="s">
        <v>4</v>
      </c>
      <c r="H18" s="10" t="s">
        <v>50</v>
      </c>
      <c r="I18" s="12" t="s">
        <v>12</v>
      </c>
      <c r="J18" s="12" t="s">
        <v>10</v>
      </c>
      <c r="K18" s="9">
        <v>1</v>
      </c>
      <c r="L18" s="9">
        <v>10</v>
      </c>
      <c r="M18" s="9">
        <v>12</v>
      </c>
      <c r="N18" s="9" t="s">
        <v>25</v>
      </c>
      <c r="O18" s="9">
        <f t="shared" si="0"/>
        <v>120</v>
      </c>
      <c r="P18" s="9">
        <v>30</v>
      </c>
      <c r="Q18" s="9">
        <f t="shared" si="1"/>
        <v>3600</v>
      </c>
      <c r="R18" s="15">
        <f t="shared" si="2"/>
        <v>79200.000000000015</v>
      </c>
      <c r="S18" s="9" t="s">
        <v>67</v>
      </c>
      <c r="T18" s="13" t="s">
        <v>84</v>
      </c>
      <c r="U18" s="9" t="s">
        <v>102</v>
      </c>
    </row>
    <row r="19" spans="1:21" ht="38.25" x14ac:dyDescent="0.25">
      <c r="A19" s="9" t="s">
        <v>27</v>
      </c>
      <c r="B19" s="9" t="s">
        <v>23</v>
      </c>
      <c r="C19" s="9" t="s">
        <v>49</v>
      </c>
      <c r="D19" s="9" t="s">
        <v>45</v>
      </c>
      <c r="E19" s="14" t="s">
        <v>1</v>
      </c>
      <c r="F19" s="12" t="s">
        <v>16</v>
      </c>
      <c r="G19" s="14" t="s">
        <v>4</v>
      </c>
      <c r="H19" s="10" t="s">
        <v>50</v>
      </c>
      <c r="I19" s="12" t="s">
        <v>12</v>
      </c>
      <c r="J19" s="12" t="s">
        <v>10</v>
      </c>
      <c r="K19" s="9">
        <v>1</v>
      </c>
      <c r="L19" s="9">
        <v>10</v>
      </c>
      <c r="M19" s="9">
        <v>12</v>
      </c>
      <c r="N19" s="9" t="s">
        <v>25</v>
      </c>
      <c r="O19" s="9">
        <f t="shared" si="0"/>
        <v>120</v>
      </c>
      <c r="P19" s="9">
        <v>30</v>
      </c>
      <c r="Q19" s="9">
        <f t="shared" si="1"/>
        <v>3600</v>
      </c>
      <c r="R19" s="15">
        <f t="shared" si="2"/>
        <v>79200.000000000015</v>
      </c>
      <c r="S19" s="9" t="s">
        <v>68</v>
      </c>
      <c r="T19" s="13" t="s">
        <v>85</v>
      </c>
      <c r="U19" s="9" t="s">
        <v>103</v>
      </c>
    </row>
  </sheetData>
  <autoFilter ref="A1:U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G2" r:id="rId19"/>
    <hyperlink ref="G3:G19" r:id="rId20" display="Фото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2</cp:revision>
  <dcterms:created xsi:type="dcterms:W3CDTF">2006-09-16T00:00:00Z</dcterms:created>
  <dcterms:modified xsi:type="dcterms:W3CDTF">2026-09-27T11:59:38Z</dcterms:modified>
</cp:coreProperties>
</file>