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7" r:id="rId1"/>
  </sheets>
  <definedNames>
    <definedName name="_xlnm._FilterDatabase" localSheetId="0" hidden="1">Листовки!$H$1:$P$2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N4" i="7"/>
  <c r="N2" i="7"/>
  <c r="O3" i="7"/>
  <c r="O4" i="7"/>
  <c r="O2" i="7"/>
</calcChain>
</file>

<file path=xl/sharedStrings.xml><?xml version="1.0" encoding="utf-8"?>
<sst xmlns="http://schemas.openxmlformats.org/spreadsheetml/2006/main" count="46" uniqueCount="35">
  <si>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</si>
  <si>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</si>
  <si>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</si>
  <si>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</si>
  <si>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</si>
  <si>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</si>
  <si>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</si>
  <si>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Сеть</t>
  </si>
  <si>
    <t>Вид рекламы</t>
  </si>
  <si>
    <t xml:space="preserve">Москва </t>
  </si>
  <si>
    <t>Теннисный клуб</t>
  </si>
  <si>
    <t>Теннис.ру</t>
  </si>
  <si>
    <t>г. Москва, ул. Летовская Малая, 8</t>
  </si>
  <si>
    <t>Теннисный центр Спартак</t>
  </si>
  <si>
    <t>Майский просек, 7, стр. 7</t>
  </si>
  <si>
    <t>Мультиспорт</t>
  </si>
  <si>
    <t>ул. Лужники, д. 24, стр. 11</t>
  </si>
  <si>
    <t>Листовки/Евробуклеты</t>
  </si>
  <si>
    <t xml:space="preserve">Количество мест для листовок </t>
  </si>
  <si>
    <t>Аренда</t>
  </si>
  <si>
    <t xml:space="preserve"> Стойка-парус на входе</t>
  </si>
  <si>
    <t xml:space="preserve"> Зона ресепшн</t>
  </si>
  <si>
    <t xml:space="preserve"> Стойка в центральном холле</t>
  </si>
  <si>
    <t>55.569964, 37.409996</t>
  </si>
  <si>
    <t>55.805047, 37.682171</t>
  </si>
  <si>
    <t>55.721839, 37.550007</t>
  </si>
  <si>
    <t>Код</t>
  </si>
  <si>
    <t>МТКЛ-1</t>
  </si>
  <si>
    <t>МТКЛ-2</t>
  </si>
  <si>
    <t>МТКЛ-3</t>
  </si>
  <si>
    <t xml:space="preserve">Место расположения листовок </t>
  </si>
  <si>
    <t>Период, мес.</t>
  </si>
  <si>
    <t>Выбранный тираж</t>
  </si>
  <si>
    <t>Печать А4</t>
  </si>
  <si>
    <t>Печать 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</si>
</sst>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G2fCZ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G24OyV" TargetMode="External"/><Relationship Id="rId1" Type="http://schemas.openxmlformats.org/officeDocument/2006/relationships/hyperlink" Target="https://yandex.ru/maps/-/CHG24FL3" TargetMode="External"/><Relationship Id="rId6" Type="http://schemas.openxmlformats.org/officeDocument/2006/relationships/hyperlink" Target="https://disk.yandex.ru/i/rUzBlSF4q2JkUw" TargetMode="External"/><Relationship Id="rId5" Type="http://schemas.openxmlformats.org/officeDocument/2006/relationships/hyperlink" Target="https://disk.yandex.ru/i/bQb1Kn_QIT8oNw" TargetMode="External"/><Relationship Id="rId4" Type="http://schemas.openxmlformats.org/officeDocument/2006/relationships/hyperlink" Target="https://disk.yandex.ru/i/7JjnfIkGZzJd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3" width="19.28515625" style="2" customWidth="1"/>
    <col min="4" max="4" width="26.5703125" style="2" customWidth="1"/>
    <col min="5" max="5" width="16.85546875" style="2" customWidth="1"/>
    <col min="6" max="6" width="22.42578125" style="1" customWidth="1"/>
    <col min="7" max="7" width="20" style="1" customWidth="1"/>
    <col min="8" max="8" width="15.28515625" style="3" customWidth="1"/>
    <col min="9" max="9" width="16.7109375" style="3" customWidth="1"/>
    <col min="10" max="10" width="21.140625" style="3" customWidth="1"/>
    <col min="11" max="11" width="20.140625" style="3" customWidth="1"/>
    <col min="12" max="12" width="27" style="3" customWidth="1"/>
    <col min="13" max="13" width="17.85546875" style="3" customWidth="1"/>
    <col min="14" max="15" width="21.140625" style="3" customWidth="1"/>
    <col min="16" max="16" width="24.5703125" style="4" customWidth="1"/>
    <col min="17" max="16384" width="9.140625" style="2"/>
  </cols>
  <sheetData>
    <row r="1" spans="1:17" s="1" customFormat="1" ht="25.5" x14ac:dyDescent="0.2">
      <c r="A1" s="8" t="s">
        <v>0</v>
      </c>
      <c r="B1" s="8" t="s">
        <v>6</v>
      </c>
      <c r="C1" s="8" t="s">
        <v>7</v>
      </c>
      <c r="D1" s="8" t="s">
        <v>3</v>
      </c>
      <c r="E1" s="8" t="s">
        <v>4</v>
      </c>
      <c r="F1" s="8" t="s">
        <v>8</v>
      </c>
      <c r="G1" s="8" t="s">
        <v>30</v>
      </c>
      <c r="H1" s="8" t="s">
        <v>2</v>
      </c>
      <c r="I1" s="8" t="s">
        <v>31</v>
      </c>
      <c r="J1" s="8" t="s">
        <v>26</v>
      </c>
      <c r="K1" s="8" t="s">
        <v>18</v>
      </c>
      <c r="L1" s="8" t="s">
        <v>32</v>
      </c>
      <c r="M1" s="8" t="s">
        <v>19</v>
      </c>
      <c r="N1" s="8" t="s">
        <v>33</v>
      </c>
      <c r="O1" s="8" t="s">
        <v>34</v>
      </c>
      <c r="P1" s="8" t="s">
        <v>5</v>
      </c>
    </row>
    <row r="2" spans="1:17" s="1" customFormat="1" ht="25.5" x14ac:dyDescent="0.2">
      <c r="A2" s="9" t="s">
        <v>9</v>
      </c>
      <c r="B2" s="9" t="s">
        <v>10</v>
      </c>
      <c r="C2" s="10" t="s">
        <v>11</v>
      </c>
      <c r="D2" s="10" t="s">
        <v>12</v>
      </c>
      <c r="E2" s="11" t="s">
        <v>1</v>
      </c>
      <c r="F2" s="9" t="s">
        <v>17</v>
      </c>
      <c r="G2" s="12" t="s">
        <v>20</v>
      </c>
      <c r="H2" s="11" t="s">
        <v>1</v>
      </c>
      <c r="I2" s="13">
        <v>1</v>
      </c>
      <c r="J2" s="14" t="s">
        <v>27</v>
      </c>
      <c r="K2" s="15">
        <v>1</v>
      </c>
      <c r="L2" s="14">
        <v>200</v>
      </c>
      <c r="M2" s="6">
        <v>170000</v>
      </c>
      <c r="N2" s="7">
        <f>60*L2</f>
        <v>12000</v>
      </c>
      <c r="O2" s="7">
        <f>50*L2</f>
        <v>10000</v>
      </c>
      <c r="P2" s="9" t="s">
        <v>23</v>
      </c>
      <c r="Q2" s="5"/>
    </row>
    <row r="3" spans="1:17" s="1" customFormat="1" ht="25.5" x14ac:dyDescent="0.2">
      <c r="A3" s="9" t="s">
        <v>9</v>
      </c>
      <c r="B3" s="9" t="s">
        <v>10</v>
      </c>
      <c r="C3" s="10" t="s">
        <v>13</v>
      </c>
      <c r="D3" s="10" t="s">
        <v>14</v>
      </c>
      <c r="E3" s="11" t="s">
        <v>1</v>
      </c>
      <c r="F3" s="9" t="s">
        <v>17</v>
      </c>
      <c r="G3" s="12" t="s">
        <v>21</v>
      </c>
      <c r="H3" s="11" t="s">
        <v>1</v>
      </c>
      <c r="I3" s="13">
        <v>1</v>
      </c>
      <c r="J3" s="14" t="s">
        <v>28</v>
      </c>
      <c r="K3" s="15">
        <v>1</v>
      </c>
      <c r="L3" s="14">
        <v>200</v>
      </c>
      <c r="M3" s="6">
        <v>770000</v>
      </c>
      <c r="N3" s="7">
        <f t="shared" ref="N3:N4" si="0">60*L3</f>
        <v>12000</v>
      </c>
      <c r="O3" s="7">
        <f t="shared" ref="O3:O4" si="1">50*L3</f>
        <v>10000</v>
      </c>
      <c r="P3" s="9" t="s">
        <v>24</v>
      </c>
      <c r="Q3" s="5"/>
    </row>
    <row r="4" spans="1:17" s="1" customFormat="1" ht="25.5" x14ac:dyDescent="0.2">
      <c r="A4" s="9" t="s">
        <v>9</v>
      </c>
      <c r="B4" s="9" t="s">
        <v>10</v>
      </c>
      <c r="C4" s="10" t="s">
        <v>15</v>
      </c>
      <c r="D4" s="10" t="s">
        <v>16</v>
      </c>
      <c r="E4" s="11" t="s">
        <v>1</v>
      </c>
      <c r="F4" s="9" t="s">
        <v>17</v>
      </c>
      <c r="G4" s="12" t="s">
        <v>22</v>
      </c>
      <c r="H4" s="11" t="s">
        <v>1</v>
      </c>
      <c r="I4" s="13">
        <v>1</v>
      </c>
      <c r="J4" s="14" t="s">
        <v>29</v>
      </c>
      <c r="K4" s="15">
        <v>1</v>
      </c>
      <c r="L4" s="14">
        <v>200</v>
      </c>
      <c r="M4" s="6">
        <v>260000</v>
      </c>
      <c r="N4" s="7">
        <f t="shared" si="0"/>
        <v>12000</v>
      </c>
      <c r="O4" s="7">
        <f t="shared" si="1"/>
        <v>10000</v>
      </c>
      <c r="P4" s="9" t="s">
        <v>25</v>
      </c>
      <c r="Q4" s="5"/>
    </row>
  </sheetData>
  <autoFilter ref="A1:P1"/>
  <hyperlinks>
    <hyperlink ref="E2" r:id="rId1"/>
    <hyperlink ref="E3" r:id="rId2"/>
    <hyperlink ref="E4" r:id="rId3"/>
    <hyperlink ref="H2" r:id="rId4"/>
    <hyperlink ref="H3" r:id="rId5"/>
    <hyperlink ref="H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2025-11-30T18:41:38Z</dcterms:modified>
</cp:coreProperties>
</file>