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Медиафасады" sheetId="2" r:id="rId1"/>
  </sheets>
  <definedNames>
    <definedName name="_xlnm._FilterDatabase" localSheetId="0" hidden="1">Медиафасады!$A$1:$T$4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2" l="1"/>
  <c r="P4" i="2" s="1"/>
  <c r="Q4" i="2" s="1"/>
  <c r="N3" i="2"/>
  <c r="P3" i="2" s="1"/>
  <c r="Q3" i="2" s="1"/>
  <c r="N2" i="2"/>
  <c r="P2" i="2" s="1"/>
  <c r="Q2" i="2" s="1"/>
</calcChain>
</file>

<file path=xl/sharedStrings.xml><?xml version="1.0" encoding="utf-8"?>
<sst xmlns="http://schemas.openxmlformats.org/spreadsheetml/2006/main" count="56" uniqueCount="33">
  <si>
    <t>Город</t>
  </si>
  <si>
    <t>Адрес</t>
  </si>
  <si>
    <t>Сторона</t>
  </si>
  <si>
    <t>Свет</t>
  </si>
  <si>
    <t>Способ показа</t>
  </si>
  <si>
    <t>Вид конструкции</t>
  </si>
  <si>
    <t>диджитал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</si>
  <si>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</si>
  <si>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</si>
  <si>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</si>
  <si>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</si>
  <si>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</si>
  <si>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</si>
  <si>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</si>
  <si>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</si>
  <si>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</si>
  <si>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</si>
  <si>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</si>
  <si>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</si>
  <si>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</si>
  <si>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</si>
  <si>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Время работы, часов</t>
  </si>
  <si>
    <t>Выходов в день</t>
  </si>
  <si>
    <t>Звук</t>
  </si>
  <si>
    <t>нет</t>
  </si>
  <si>
    <t>Северная Башня, Южная сторона</t>
  </si>
  <si>
    <t>Северная Башня, Северная сторона</t>
  </si>
  <si>
    <t>Локация</t>
  </si>
  <si>
    <t>48х20</t>
  </si>
  <si>
    <t>12х24</t>
  </si>
  <si>
    <t>Северная Башня, Южная сторона_горизонтальный</t>
  </si>
  <si>
    <t>ул. Тестовская, дом 10</t>
  </si>
  <si>
    <t>55.751801, 37.532646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</si>
</sst>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6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5" fillId="0" borderId="1" xfId="1" applyNumberFormat="1" applyFont="1" applyFill="1" applyBorder="1" applyAlignment="1">
      <alignment horizontal="center" vertical="center" wrapText="1"/>
    </xf>
  </cellXfs>
  <cellStyles count="3">
    <cellStyle name="Normal 2 2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d/kM81b5XeID1vPw" TargetMode="External"/><Relationship Id="rId2" Type="http://schemas.openxmlformats.org/officeDocument/2006/relationships/hyperlink" Target="https://yandex.ru/maps/-/CHXaVP0T" TargetMode="External"/><Relationship Id="rId1" Type="http://schemas.openxmlformats.org/officeDocument/2006/relationships/hyperlink" Target="https://yandex.ru/maps/-/CHXaVP0T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com.am/d/WSaeLaOxeI4YIg" TargetMode="External"/><Relationship Id="rId4" Type="http://schemas.openxmlformats.org/officeDocument/2006/relationships/hyperlink" Target="https://disk.yandex.com.am/d/P59GpHguCG0pH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abSelected="1" workbookViewId="0">
      <selection activeCell="C4" sqref="C4"/>
    </sheetView>
  </sheetViews>
  <sheetFormatPr defaultRowHeight="15" x14ac:dyDescent="0.25"/>
  <cols>
    <col min="1" max="1" width="13.5703125" customWidth="1"/>
    <col min="2" max="2" width="19.5703125" customWidth="1"/>
    <col min="3" max="3" width="24" customWidth="1"/>
    <col min="4" max="4" width="21.5703125" customWidth="1"/>
    <col min="5" max="5" width="13" customWidth="1"/>
    <col min="6" max="6" width="11.42578125" customWidth="1"/>
    <col min="7" max="7" width="16.28515625" customWidth="1"/>
    <col min="8" max="9" width="13" customWidth="1"/>
    <col min="10" max="10" width="13.42578125" customWidth="1"/>
    <col min="11" max="11" width="12.5703125" customWidth="1"/>
    <col min="12" max="12" width="13.5703125" customWidth="1"/>
    <col min="13" max="13" width="14.28515625" customWidth="1"/>
    <col min="14" max="14" width="16" customWidth="1"/>
    <col min="15" max="15" width="15.42578125" customWidth="1"/>
    <col min="16" max="16" width="16.7109375" customWidth="1"/>
    <col min="17" max="17" width="18.28515625" customWidth="1"/>
    <col min="18" max="18" width="15.7109375" customWidth="1"/>
    <col min="19" max="19" width="12.85546875" customWidth="1"/>
    <col min="20" max="20" width="19.28515625" customWidth="1"/>
  </cols>
  <sheetData>
    <row r="1" spans="1:20" ht="25.5" x14ac:dyDescent="0.25">
      <c r="A1" s="1" t="s">
        <v>0</v>
      </c>
      <c r="B1" s="1" t="s">
        <v>5</v>
      </c>
      <c r="C1" s="1" t="s">
        <v>1</v>
      </c>
      <c r="D1" s="1" t="s">
        <v>27</v>
      </c>
      <c r="E1" s="1" t="s">
        <v>9</v>
      </c>
      <c r="F1" s="1" t="s">
        <v>10</v>
      </c>
      <c r="G1" s="1" t="s">
        <v>11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12</v>
      </c>
      <c r="M1" s="1" t="s">
        <v>14</v>
      </c>
      <c r="N1" s="1" t="s">
        <v>22</v>
      </c>
      <c r="O1" s="1" t="s">
        <v>16</v>
      </c>
      <c r="P1" s="1" t="s">
        <v>15</v>
      </c>
      <c r="Q1" s="1" t="s">
        <v>17</v>
      </c>
      <c r="R1" s="1" t="s">
        <v>21</v>
      </c>
      <c r="S1" s="1" t="s">
        <v>23</v>
      </c>
      <c r="T1" s="1" t="s">
        <v>8</v>
      </c>
    </row>
    <row r="2" spans="1:20" s="4" customFormat="1" ht="25.5" x14ac:dyDescent="0.25">
      <c r="A2" s="2" t="s">
        <v>20</v>
      </c>
      <c r="B2" s="2" t="s">
        <v>19</v>
      </c>
      <c r="C2" s="2" t="s">
        <v>31</v>
      </c>
      <c r="D2" s="2" t="s">
        <v>25</v>
      </c>
      <c r="E2" s="5" t="s">
        <v>9</v>
      </c>
      <c r="F2" s="5" t="s">
        <v>10</v>
      </c>
      <c r="G2" s="2" t="s">
        <v>29</v>
      </c>
      <c r="H2" s="2" t="s">
        <v>18</v>
      </c>
      <c r="I2" s="2" t="s">
        <v>7</v>
      </c>
      <c r="J2" s="2" t="s">
        <v>6</v>
      </c>
      <c r="K2" s="2">
        <v>300</v>
      </c>
      <c r="L2" s="2">
        <v>10</v>
      </c>
      <c r="M2" s="2">
        <v>12</v>
      </c>
      <c r="N2" s="2">
        <f t="shared" ref="N2:N4" si="0">M2*24</f>
        <v>288</v>
      </c>
      <c r="O2" s="2">
        <v>30</v>
      </c>
      <c r="P2" s="2">
        <f t="shared" ref="P2:P4" si="1">O2*N2</f>
        <v>8640</v>
      </c>
      <c r="Q2" s="3">
        <f>32*P2*L2</f>
        <v>2764800</v>
      </c>
      <c r="R2" s="2">
        <v>24</v>
      </c>
      <c r="S2" s="2" t="s">
        <v>24</v>
      </c>
      <c r="T2" s="2" t="s">
        <v>32</v>
      </c>
    </row>
    <row r="3" spans="1:20" s="4" customFormat="1" ht="25.5" x14ac:dyDescent="0.25">
      <c r="A3" s="2" t="s">
        <v>20</v>
      </c>
      <c r="B3" s="2" t="s">
        <v>19</v>
      </c>
      <c r="C3" s="2" t="s">
        <v>31</v>
      </c>
      <c r="D3" s="2" t="s">
        <v>26</v>
      </c>
      <c r="E3" s="5" t="s">
        <v>9</v>
      </c>
      <c r="F3" s="5" t="s">
        <v>10</v>
      </c>
      <c r="G3" s="2" t="s">
        <v>28</v>
      </c>
      <c r="H3" s="2" t="s">
        <v>18</v>
      </c>
      <c r="I3" s="2" t="s">
        <v>7</v>
      </c>
      <c r="J3" s="2" t="s">
        <v>6</v>
      </c>
      <c r="K3" s="2">
        <v>300</v>
      </c>
      <c r="L3" s="2">
        <v>10</v>
      </c>
      <c r="M3" s="2">
        <v>12</v>
      </c>
      <c r="N3" s="2">
        <f t="shared" si="0"/>
        <v>288</v>
      </c>
      <c r="O3" s="2">
        <v>30</v>
      </c>
      <c r="P3" s="2">
        <f t="shared" si="1"/>
        <v>8640</v>
      </c>
      <c r="Q3" s="3">
        <f>36*P3*L3</f>
        <v>3110400</v>
      </c>
      <c r="R3" s="2">
        <v>24</v>
      </c>
      <c r="S3" s="2" t="s">
        <v>24</v>
      </c>
      <c r="T3" s="2" t="s">
        <v>32</v>
      </c>
    </row>
    <row r="4" spans="1:20" s="4" customFormat="1" ht="38.25" x14ac:dyDescent="0.25">
      <c r="A4" s="2" t="s">
        <v>20</v>
      </c>
      <c r="B4" s="2" t="s">
        <v>19</v>
      </c>
      <c r="C4" s="2" t="s">
        <v>31</v>
      </c>
      <c r="D4" s="2" t="s">
        <v>30</v>
      </c>
      <c r="E4" s="5" t="s">
        <v>9</v>
      </c>
      <c r="F4" s="5" t="s">
        <v>10</v>
      </c>
      <c r="G4" s="2" t="s">
        <v>28</v>
      </c>
      <c r="H4" s="2" t="s">
        <v>18</v>
      </c>
      <c r="I4" s="2" t="s">
        <v>7</v>
      </c>
      <c r="J4" s="2" t="s">
        <v>6</v>
      </c>
      <c r="K4" s="2">
        <v>300</v>
      </c>
      <c r="L4" s="2">
        <v>10</v>
      </c>
      <c r="M4" s="2">
        <v>12</v>
      </c>
      <c r="N4" s="2">
        <f t="shared" si="0"/>
        <v>288</v>
      </c>
      <c r="O4" s="2">
        <v>30</v>
      </c>
      <c r="P4" s="2">
        <f t="shared" si="1"/>
        <v>8640</v>
      </c>
      <c r="Q4" s="3">
        <f>46*P4*L4</f>
        <v>3974400</v>
      </c>
      <c r="R4" s="2">
        <v>24</v>
      </c>
      <c r="S4" s="2" t="s">
        <v>24</v>
      </c>
      <c r="T4" s="2" t="s">
        <v>32</v>
      </c>
    </row>
  </sheetData>
  <autoFilter ref="A1:T4"/>
  <hyperlinks>
    <hyperlink ref="F2" r:id="rId1"/>
    <hyperlink ref="F3:F4" r:id="rId2" display="Карта"/>
    <hyperlink ref="E3" r:id="rId3"/>
    <hyperlink ref="E2" r:id="rId4"/>
    <hyperlink ref="E4" r:id="rId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2025-11-29T15:17:56Z</dcterms:modified>
</cp:coreProperties>
</file>