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80" windowHeight="8325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L3" i="1" l="1"/>
  <c r="N3" i="1" s="1"/>
  <c r="O3" i="1" s="1"/>
  <c r="L2" i="1"/>
  <c r="N2" i="1" l="1"/>
  <c r="O2" i="1" s="1"/>
</calcChain>
</file>

<file path=xl/sharedStrings.xml><?xml version="1.0" encoding="utf-8"?>
<sst xmlns="http://schemas.openxmlformats.org/spreadsheetml/2006/main" count="45" uniqueCount="30">
  <si>
    <t>Город</t>
  </si>
  <si>
    <t>Адрес</t>
  </si>
  <si>
    <t>Сторона</t>
  </si>
  <si>
    <t>Способ показа</t>
  </si>
  <si>
    <t>Вид конструкции</t>
  </si>
  <si>
    <t>Координаты</t>
  </si>
  <si>
    <t>Фото</t>
  </si>
  <si>
    <t>Карта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</si>
  <si>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</si>
  <si>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</si>
  <si>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</si>
  <si>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</si>
  <si>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</si>
  <si>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Отчет</t>
  </si>
  <si>
    <t>Изготовление ролика</t>
  </si>
  <si>
    <t>А</t>
  </si>
  <si>
    <t>Медиафасад</t>
  </si>
  <si>
    <t>Москва</t>
  </si>
  <si>
    <t>27х61</t>
  </si>
  <si>
    <t>55.663842, 37.511445</t>
  </si>
  <si>
    <t>Размер, м.</t>
  </si>
  <si>
    <t xml:space="preserve"> г.Москва, Ленинский пр-т, д.109, РИО Ленинский (м.Калужская)</t>
  </si>
  <si>
    <t>Статичная картинка, видеоролик</t>
  </si>
  <si>
    <t>График работы</t>
  </si>
  <si>
    <t>ПН-ВС: 00:00 - 24:00</t>
  </si>
  <si>
    <t>Стоимость</t>
  </si>
  <si>
    <t>Начало рекламной кампании</t>
  </si>
  <si>
    <t>С 1 и 15 числа каждого месяца</t>
  </si>
  <si>
    <t>Предоставляется в течение 7 рабочих дней со дня размещения рекламы</t>
  </si>
  <si>
    <t>От 1500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</si>
</sst>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SB6-61" TargetMode="External"/><Relationship Id="rId2" Type="http://schemas.openxmlformats.org/officeDocument/2006/relationships/hyperlink" Target="https://disk.yandex.ru/d/mDWLM1zXsWPrOw" TargetMode="External"/><Relationship Id="rId1" Type="http://schemas.openxmlformats.org/officeDocument/2006/relationships/hyperlink" Target="https://yandex.ru/maps/-/CDSB6-6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mDWLM1zXsWPr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8.5703125" style="1" customWidth="1"/>
    <col min="4" max="4" width="9.5703125" style="1" customWidth="1"/>
    <col min="5" max="5" width="10" style="1" customWidth="1"/>
    <col min="6" max="6" width="14.1406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2" customWidth="1"/>
    <col min="16" max="16" width="20.85546875" style="2" customWidth="1"/>
    <col min="17" max="17" width="24.28515625" style="2" customWidth="1"/>
    <col min="18" max="18" width="23.28515625" style="2" customWidth="1"/>
    <col min="19" max="19" width="19" style="2" customWidth="1"/>
    <col min="20" max="16384" width="9.140625" style="1"/>
  </cols>
  <sheetData>
    <row r="1" spans="1:19" s="3" customFormat="1" ht="25.5" x14ac:dyDescent="0.25">
      <c r="A1" s="4" t="s">
        <v>0</v>
      </c>
      <c r="B1" s="4" t="s">
        <v>4</v>
      </c>
      <c r="C1" s="4" t="s">
        <v>1</v>
      </c>
      <c r="D1" s="4" t="s">
        <v>6</v>
      </c>
      <c r="E1" s="4" t="s">
        <v>7</v>
      </c>
      <c r="F1" s="4" t="s">
        <v>20</v>
      </c>
      <c r="G1" s="4" t="s">
        <v>2</v>
      </c>
      <c r="H1" s="4" t="s">
        <v>3</v>
      </c>
      <c r="I1" s="4" t="s">
        <v>8</v>
      </c>
      <c r="J1" s="4" t="s">
        <v>9</v>
      </c>
      <c r="K1" s="4" t="s">
        <v>23</v>
      </c>
      <c r="L1" s="4" t="s">
        <v>10</v>
      </c>
      <c r="M1" s="4" t="s">
        <v>12</v>
      </c>
      <c r="N1" s="4" t="s">
        <v>11</v>
      </c>
      <c r="O1" s="4" t="s">
        <v>25</v>
      </c>
      <c r="P1" s="4" t="s">
        <v>26</v>
      </c>
      <c r="Q1" s="4" t="s">
        <v>13</v>
      </c>
      <c r="R1" s="4" t="s">
        <v>14</v>
      </c>
      <c r="S1" s="4" t="s">
        <v>5</v>
      </c>
    </row>
    <row r="2" spans="1:19" ht="51" x14ac:dyDescent="0.25">
      <c r="A2" s="6" t="s">
        <v>17</v>
      </c>
      <c r="B2" s="6" t="s">
        <v>16</v>
      </c>
      <c r="C2" s="6" t="s">
        <v>21</v>
      </c>
      <c r="D2" s="7" t="s">
        <v>6</v>
      </c>
      <c r="E2" s="7" t="s">
        <v>7</v>
      </c>
      <c r="F2" s="8" t="s">
        <v>18</v>
      </c>
      <c r="G2" s="6" t="s">
        <v>15</v>
      </c>
      <c r="H2" s="6" t="s">
        <v>22</v>
      </c>
      <c r="I2" s="9">
        <v>15</v>
      </c>
      <c r="J2" s="9">
        <v>12</v>
      </c>
      <c r="K2" s="9" t="s">
        <v>24</v>
      </c>
      <c r="L2" s="6">
        <f>24*J2</f>
        <v>288</v>
      </c>
      <c r="M2" s="6">
        <v>15</v>
      </c>
      <c r="N2" s="6">
        <f>M2*L2</f>
        <v>4320</v>
      </c>
      <c r="O2" s="10">
        <f>19*N2*I2</f>
        <v>1231200</v>
      </c>
      <c r="P2" s="5" t="s">
        <v>27</v>
      </c>
      <c r="Q2" s="6" t="s">
        <v>28</v>
      </c>
      <c r="R2" s="6" t="s">
        <v>29</v>
      </c>
      <c r="S2" s="6" t="s">
        <v>19</v>
      </c>
    </row>
    <row r="3" spans="1:19" ht="51" x14ac:dyDescent="0.25">
      <c r="A3" s="6" t="s">
        <v>17</v>
      </c>
      <c r="B3" s="6" t="s">
        <v>16</v>
      </c>
      <c r="C3" s="6" t="s">
        <v>21</v>
      </c>
      <c r="D3" s="7" t="s">
        <v>6</v>
      </c>
      <c r="E3" s="7" t="s">
        <v>7</v>
      </c>
      <c r="F3" s="8" t="s">
        <v>18</v>
      </c>
      <c r="G3" s="6" t="s">
        <v>15</v>
      </c>
      <c r="H3" s="6" t="s">
        <v>22</v>
      </c>
      <c r="I3" s="9">
        <v>15</v>
      </c>
      <c r="J3" s="9">
        <v>12</v>
      </c>
      <c r="K3" s="9" t="s">
        <v>24</v>
      </c>
      <c r="L3" s="6">
        <f>24*J3</f>
        <v>288</v>
      </c>
      <c r="M3" s="6">
        <v>30</v>
      </c>
      <c r="N3" s="6">
        <f>M3*L3</f>
        <v>8640</v>
      </c>
      <c r="O3" s="10">
        <f>19*N3*I3</f>
        <v>2462400</v>
      </c>
      <c r="P3" s="5" t="s">
        <v>27</v>
      </c>
      <c r="Q3" s="6" t="s">
        <v>28</v>
      </c>
      <c r="R3" s="6" t="s">
        <v>29</v>
      </c>
      <c r="S3" s="6" t="s">
        <v>19</v>
      </c>
    </row>
  </sheetData>
  <autoFilter ref="A1:S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2026-03-10T21:57:14Z</dcterms:modified>
</cp:coreProperties>
</file>