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S3" i="1" s="1"/>
  <c r="Q4" i="1"/>
  <c r="S4" i="1" s="1"/>
  <c r="Q5" i="1"/>
  <c r="S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2" i="1"/>
  <c r="S2" i="1" s="1"/>
</calcChain>
</file>

<file path=xl/sharedStrings.xml><?xml version="1.0" encoding="utf-8"?>
<sst xmlns="http://schemas.openxmlformats.org/spreadsheetml/2006/main" count="173" uniqueCount="67">
  <si>
    <t>Город</t>
  </si>
  <si>
    <t>Вид конструкции</t>
  </si>
  <si>
    <t>Адрес</t>
  </si>
  <si>
    <t>Фото</t>
  </si>
  <si>
    <t>Карта</t>
  </si>
  <si>
    <t xml:space="preserve">Количество экранов </t>
  </si>
  <si>
    <t>Формат, м.</t>
  </si>
  <si>
    <t>Способ показа</t>
  </si>
  <si>
    <t>Ролик, сек.</t>
  </si>
  <si>
    <t>Звук</t>
  </si>
  <si>
    <t>Координаты</t>
  </si>
  <si>
    <t>Видео</t>
  </si>
  <si>
    <t>Без звука</t>
  </si>
  <si>
    <t>Код</t>
  </si>
  <si>
    <t>Локация</t>
  </si>
  <si>
    <t>Видеоэкран</t>
  </si>
  <si>
    <t>Место установки</t>
  </si>
  <si>
    <t>Сторона</t>
  </si>
  <si>
    <t>А</t>
  </si>
  <si>
    <t>Москва</t>
  </si>
  <si>
    <t>Москва, Охотный ряд, 2</t>
  </si>
  <si>
    <t>МО, Клинский городской округ, с.п. Нудольское, вблизи п. Нарынка</t>
  </si>
  <si>
    <t>МО, Истринский район, дер. Рождествено, вл. 60</t>
  </si>
  <si>
    <t>ул. Большая Якиманка, д. 24</t>
  </si>
  <si>
    <t>Кутузовский проспект 2/1, стр. 1</t>
  </si>
  <si>
    <t>Переход  между отелем и галереей</t>
  </si>
  <si>
    <t>МОТ-1</t>
  </si>
  <si>
    <t>МОТ-2</t>
  </si>
  <si>
    <t>МОТ-3</t>
  </si>
  <si>
    <t>МОТ-4</t>
  </si>
  <si>
    <t>МОТ-5</t>
  </si>
  <si>
    <t>МОТ-6</t>
  </si>
  <si>
    <t>МОТ-7</t>
  </si>
  <si>
    <t>МОТ-8</t>
  </si>
  <si>
    <t>МОТ-9</t>
  </si>
  <si>
    <t>МОТ-10</t>
  </si>
  <si>
    <t>Размещение рекламного ролика на TV (SPA-центр)</t>
  </si>
  <si>
    <t>Размещение рекламного ролика на TV (ресепшн)</t>
  </si>
  <si>
    <t>Количество номеров:137, размещение на TV</t>
  </si>
  <si>
    <t>4 TV в лобби, 1 TV в бильярдной, 5 TV в ресторанах</t>
  </si>
  <si>
    <t>Ролик в номерном фонде, всего 204 номера, TV+ролик на TV в лифтовом холле и лобби баре.</t>
  </si>
  <si>
    <t>Размещение рекламного ролика на TV: Конгресс-холл - 2 шт, ресторан «Эмеральд» - 2 шт</t>
  </si>
  <si>
    <t>Размещение рекламного ролика на TV: Спортивный комплекс «Аквамарин», SPA-центр</t>
  </si>
  <si>
    <t>Трансляция видеоролика / слайд-шоу в ресторане «Веранда».Трансляция: завтрак для всех гостей отеля; обед, ужин для участников конференций</t>
  </si>
  <si>
    <t>Трансляция видеоролика / слайд-шоу в лифтах гостиницы. 16 лифтов с экранами: 6 центральных гостевых, 4 боковых, 6 в фасадных башнях</t>
  </si>
  <si>
    <t>1,21х6,85</t>
  </si>
  <si>
    <t>00:00 - 24:00</t>
  </si>
  <si>
    <t>30</t>
  </si>
  <si>
    <t>Коллекция "Изумрудный Лес Космос"</t>
  </si>
  <si>
    <t>Мистраль</t>
  </si>
  <si>
    <t>Президент-отель</t>
  </si>
  <si>
    <t>Веранда</t>
  </si>
  <si>
    <t>55.756694, 37.616296</t>
  </si>
  <si>
    <t>56.126914, 36.506834</t>
  </si>
  <si>
    <t>56.087236, 36.780549</t>
  </si>
  <si>
    <t>55.737356, 37.613395</t>
  </si>
  <si>
    <t>55.751631, 37.566224</t>
  </si>
  <si>
    <t>Название</t>
  </si>
  <si>
    <t xml:space="preserve"> 4 сезона</t>
  </si>
  <si>
    <t>Отель</t>
  </si>
  <si>
    <t xml:space="preserve"> Выходов в час на одном видеоэкране</t>
  </si>
  <si>
    <t>Часы работы видеоэкрана</t>
  </si>
  <si>
    <t>Выходов в день на одном видеоэкране</t>
  </si>
  <si>
    <t>Стоимость за период на одном видеоэкране</t>
  </si>
  <si>
    <t>Период, дней.</t>
  </si>
  <si>
    <t>27,52x2,88/8,96х2,88</t>
  </si>
  <si>
    <t>Выходов за период на одном видеоэкране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</si>
</sst>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0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32ndiiAW54cL9w" TargetMode="External"/><Relationship Id="rId13" Type="http://schemas.openxmlformats.org/officeDocument/2006/relationships/hyperlink" Target="https://disk.yandex.ru/d/TAgbhEeVwWM54g" TargetMode="External"/><Relationship Id="rId3" Type="http://schemas.openxmlformats.org/officeDocument/2006/relationships/hyperlink" Target="https://yandex.ru/maps/-/CHG0EGiM" TargetMode="External"/><Relationship Id="rId7" Type="http://schemas.openxmlformats.org/officeDocument/2006/relationships/hyperlink" Target="https://yandex.ru/maps/-/CHG0I2Ma" TargetMode="External"/><Relationship Id="rId12" Type="http://schemas.openxmlformats.org/officeDocument/2006/relationships/hyperlink" Target="https://disk.yandex.ru/d/t_aUK28HFlWoIQ" TargetMode="External"/><Relationship Id="rId2" Type="http://schemas.openxmlformats.org/officeDocument/2006/relationships/hyperlink" Target="https://yandex.ru/maps/-/CHG0EGiM" TargetMode="External"/><Relationship Id="rId1" Type="http://schemas.openxmlformats.org/officeDocument/2006/relationships/hyperlink" Target="https://yandex.ru/maps/-/CHG0EB-7" TargetMode="External"/><Relationship Id="rId6" Type="http://schemas.openxmlformats.org/officeDocument/2006/relationships/hyperlink" Target="https://yandex.ru/maps/-/CHG0I2Ma" TargetMode="External"/><Relationship Id="rId11" Type="http://schemas.openxmlformats.org/officeDocument/2006/relationships/hyperlink" Target="https://disk.yandex.ru/d/CZcY9lLiSH7Wsg" TargetMode="External"/><Relationship Id="rId5" Type="http://schemas.openxmlformats.org/officeDocument/2006/relationships/hyperlink" Target="https://yandex.ru/maps/-/CHG0IF2C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d/XTzP1XxX9LeMOg" TargetMode="External"/><Relationship Id="rId4" Type="http://schemas.openxmlformats.org/officeDocument/2006/relationships/hyperlink" Target="https://yandex.ru/maps/-/CHG0IA2s" TargetMode="External"/><Relationship Id="rId9" Type="http://schemas.openxmlformats.org/officeDocument/2006/relationships/hyperlink" Target="https://disk.yandex.ru/d/XTzP1XxX9LeMOg" TargetMode="External"/><Relationship Id="rId14" Type="http://schemas.openxmlformats.org/officeDocument/2006/relationships/hyperlink" Target="https://disk.yandex.ru/d/TAgbhEeVwWM54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zoomScaleNormal="100" workbookViewId="0">
      <selection activeCell="C4" sqref="C4"/>
    </sheetView>
  </sheetViews>
  <sheetFormatPr defaultRowHeight="12.75" x14ac:dyDescent="0.2"/>
  <cols>
    <col min="1" max="1" width="19.85546875" style="1" customWidth="1"/>
    <col min="2" max="2" width="18.7109375" style="4" customWidth="1"/>
    <col min="3" max="3" width="19.85546875" style="4" customWidth="1"/>
    <col min="4" max="4" width="28.7109375" style="1" customWidth="1"/>
    <col min="5" max="5" width="16.28515625" style="1" customWidth="1"/>
    <col min="6" max="6" width="22.5703125" style="1" customWidth="1"/>
    <col min="7" max="7" width="32" style="1" customWidth="1"/>
    <col min="8" max="8" width="17.28515625" style="1" customWidth="1"/>
    <col min="9" max="9" width="23.28515625" style="1" customWidth="1"/>
    <col min="10" max="10" width="17.85546875" style="4" customWidth="1"/>
    <col min="11" max="11" width="17.85546875" style="1" customWidth="1"/>
    <col min="12" max="12" width="20.85546875" style="1" customWidth="1"/>
    <col min="13" max="13" width="15" style="1" customWidth="1"/>
    <col min="14" max="14" width="20.28515625" style="1" customWidth="1"/>
    <col min="15" max="15" width="23.85546875" style="1" customWidth="1"/>
    <col min="16" max="16" width="16.140625" style="1" customWidth="1"/>
    <col min="17" max="17" width="22.85546875" style="1" customWidth="1"/>
    <col min="18" max="18" width="21.7109375" style="1" customWidth="1"/>
    <col min="19" max="19" width="22.85546875" style="1" customWidth="1"/>
    <col min="20" max="20" width="24.7109375" style="1" customWidth="1"/>
    <col min="21" max="21" width="14.5703125" style="1" customWidth="1"/>
    <col min="22" max="22" width="21" style="2" customWidth="1"/>
    <col min="23" max="16384" width="9.140625" style="1"/>
  </cols>
  <sheetData>
    <row r="1" spans="1:22" s="3" customFormat="1" ht="25.5" x14ac:dyDescent="0.2">
      <c r="A1" s="6" t="s">
        <v>0</v>
      </c>
      <c r="B1" s="6" t="s">
        <v>14</v>
      </c>
      <c r="C1" s="6" t="s">
        <v>57</v>
      </c>
      <c r="D1" s="6" t="s">
        <v>2</v>
      </c>
      <c r="E1" s="6" t="s">
        <v>4</v>
      </c>
      <c r="F1" s="6" t="s">
        <v>1</v>
      </c>
      <c r="G1" s="6" t="s">
        <v>16</v>
      </c>
      <c r="H1" s="6" t="s">
        <v>3</v>
      </c>
      <c r="I1" s="6" t="s">
        <v>5</v>
      </c>
      <c r="J1" s="6" t="s">
        <v>6</v>
      </c>
      <c r="K1" s="6" t="s">
        <v>17</v>
      </c>
      <c r="L1" s="6" t="s">
        <v>7</v>
      </c>
      <c r="M1" s="6" t="s">
        <v>13</v>
      </c>
      <c r="N1" s="6" t="s">
        <v>8</v>
      </c>
      <c r="O1" s="6" t="s">
        <v>60</v>
      </c>
      <c r="P1" s="6" t="s">
        <v>61</v>
      </c>
      <c r="Q1" s="6" t="s">
        <v>62</v>
      </c>
      <c r="R1" s="6" t="s">
        <v>64</v>
      </c>
      <c r="S1" s="6" t="s">
        <v>66</v>
      </c>
      <c r="T1" s="6" t="s">
        <v>63</v>
      </c>
      <c r="U1" s="6" t="s">
        <v>9</v>
      </c>
      <c r="V1" s="6" t="s">
        <v>10</v>
      </c>
    </row>
    <row r="2" spans="1:22" ht="25.5" x14ac:dyDescent="0.2">
      <c r="A2" s="5" t="s">
        <v>19</v>
      </c>
      <c r="B2" s="5" t="s">
        <v>59</v>
      </c>
      <c r="C2" s="5" t="s">
        <v>58</v>
      </c>
      <c r="D2" s="5" t="s">
        <v>20</v>
      </c>
      <c r="E2" s="7" t="s">
        <v>4</v>
      </c>
      <c r="F2" s="5" t="s">
        <v>15</v>
      </c>
      <c r="G2" s="5" t="s">
        <v>25</v>
      </c>
      <c r="H2" s="7" t="s">
        <v>3</v>
      </c>
      <c r="I2" s="5">
        <v>2</v>
      </c>
      <c r="J2" s="8" t="s">
        <v>65</v>
      </c>
      <c r="K2" s="9" t="s">
        <v>18</v>
      </c>
      <c r="L2" s="5" t="s">
        <v>11</v>
      </c>
      <c r="M2" s="5" t="s">
        <v>26</v>
      </c>
      <c r="N2" s="5" t="s">
        <v>47</v>
      </c>
      <c r="O2" s="5">
        <v>10</v>
      </c>
      <c r="P2" s="5" t="s">
        <v>46</v>
      </c>
      <c r="Q2" s="5">
        <f>O2*24</f>
        <v>240</v>
      </c>
      <c r="R2" s="8">
        <v>30</v>
      </c>
      <c r="S2" s="5">
        <f>R2*Q2</f>
        <v>7200</v>
      </c>
      <c r="T2" s="14">
        <v>1500000</v>
      </c>
      <c r="U2" s="5" t="s">
        <v>12</v>
      </c>
      <c r="V2" s="9" t="s">
        <v>52</v>
      </c>
    </row>
    <row r="3" spans="1:22" ht="38.25" x14ac:dyDescent="0.2">
      <c r="A3" s="5" t="s">
        <v>19</v>
      </c>
      <c r="B3" s="5" t="s">
        <v>59</v>
      </c>
      <c r="C3" s="10" t="s">
        <v>48</v>
      </c>
      <c r="D3" s="10" t="s">
        <v>21</v>
      </c>
      <c r="E3" s="7" t="s">
        <v>4</v>
      </c>
      <c r="F3" s="5" t="s">
        <v>15</v>
      </c>
      <c r="G3" s="10" t="s">
        <v>41</v>
      </c>
      <c r="H3" s="7" t="s">
        <v>3</v>
      </c>
      <c r="I3" s="10">
        <v>4</v>
      </c>
      <c r="J3" s="11" t="s">
        <v>45</v>
      </c>
      <c r="K3" s="9" t="s">
        <v>18</v>
      </c>
      <c r="L3" s="5" t="s">
        <v>11</v>
      </c>
      <c r="M3" s="5" t="s">
        <v>27</v>
      </c>
      <c r="N3" s="10">
        <v>60</v>
      </c>
      <c r="O3" s="12">
        <v>8</v>
      </c>
      <c r="P3" s="5" t="s">
        <v>46</v>
      </c>
      <c r="Q3" s="5">
        <f t="shared" ref="Q3:Q11" si="0">O3*24</f>
        <v>192</v>
      </c>
      <c r="R3" s="8">
        <v>30</v>
      </c>
      <c r="S3" s="5">
        <f t="shared" ref="S3:S11" si="1">R3*Q3</f>
        <v>5760</v>
      </c>
      <c r="T3" s="14">
        <v>150000</v>
      </c>
      <c r="U3" s="5" t="s">
        <v>12</v>
      </c>
      <c r="V3" s="12" t="s">
        <v>53</v>
      </c>
    </row>
    <row r="4" spans="1:22" ht="38.25" x14ac:dyDescent="0.2">
      <c r="A4" s="5" t="s">
        <v>19</v>
      </c>
      <c r="B4" s="5" t="s">
        <v>59</v>
      </c>
      <c r="C4" s="10" t="s">
        <v>48</v>
      </c>
      <c r="D4" s="10" t="s">
        <v>21</v>
      </c>
      <c r="E4" s="7" t="s">
        <v>4</v>
      </c>
      <c r="F4" s="5" t="s">
        <v>15</v>
      </c>
      <c r="G4" s="10" t="s">
        <v>42</v>
      </c>
      <c r="H4" s="7" t="s">
        <v>3</v>
      </c>
      <c r="I4" s="10">
        <v>2</v>
      </c>
      <c r="J4" s="11" t="s">
        <v>45</v>
      </c>
      <c r="K4" s="9" t="s">
        <v>18</v>
      </c>
      <c r="L4" s="5" t="s">
        <v>11</v>
      </c>
      <c r="M4" s="5" t="s">
        <v>28</v>
      </c>
      <c r="N4" s="10">
        <v>60</v>
      </c>
      <c r="O4" s="12">
        <v>8</v>
      </c>
      <c r="P4" s="5" t="s">
        <v>46</v>
      </c>
      <c r="Q4" s="5">
        <f t="shared" si="0"/>
        <v>192</v>
      </c>
      <c r="R4" s="8">
        <v>30</v>
      </c>
      <c r="S4" s="5">
        <f t="shared" si="1"/>
        <v>5760</v>
      </c>
      <c r="T4" s="14">
        <v>150000</v>
      </c>
      <c r="U4" s="5" t="s">
        <v>12</v>
      </c>
      <c r="V4" s="12" t="s">
        <v>53</v>
      </c>
    </row>
    <row r="5" spans="1:22" ht="38.25" x14ac:dyDescent="0.2">
      <c r="A5" s="5" t="s">
        <v>19</v>
      </c>
      <c r="B5" s="5" t="s">
        <v>59</v>
      </c>
      <c r="C5" s="10" t="s">
        <v>48</v>
      </c>
      <c r="D5" s="10" t="s">
        <v>21</v>
      </c>
      <c r="E5" s="7" t="s">
        <v>4</v>
      </c>
      <c r="F5" s="5" t="s">
        <v>15</v>
      </c>
      <c r="G5" s="10" t="s">
        <v>37</v>
      </c>
      <c r="H5" s="7" t="s">
        <v>3</v>
      </c>
      <c r="I5" s="10">
        <v>2</v>
      </c>
      <c r="J5" s="11" t="s">
        <v>45</v>
      </c>
      <c r="K5" s="9" t="s">
        <v>18</v>
      </c>
      <c r="L5" s="5" t="s">
        <v>11</v>
      </c>
      <c r="M5" s="5" t="s">
        <v>29</v>
      </c>
      <c r="N5" s="10">
        <v>60</v>
      </c>
      <c r="O5" s="12">
        <v>8</v>
      </c>
      <c r="P5" s="5" t="s">
        <v>46</v>
      </c>
      <c r="Q5" s="5">
        <f t="shared" si="0"/>
        <v>192</v>
      </c>
      <c r="R5" s="8">
        <v>30</v>
      </c>
      <c r="S5" s="5">
        <f t="shared" si="1"/>
        <v>5760</v>
      </c>
      <c r="T5" s="14">
        <v>150000</v>
      </c>
      <c r="U5" s="5" t="s">
        <v>12</v>
      </c>
      <c r="V5" s="12" t="s">
        <v>53</v>
      </c>
    </row>
    <row r="6" spans="1:22" ht="38.25" x14ac:dyDescent="0.2">
      <c r="A6" s="5" t="s">
        <v>19</v>
      </c>
      <c r="B6" s="5" t="s">
        <v>59</v>
      </c>
      <c r="C6" s="10" t="s">
        <v>48</v>
      </c>
      <c r="D6" s="10" t="s">
        <v>21</v>
      </c>
      <c r="E6" s="7" t="s">
        <v>4</v>
      </c>
      <c r="F6" s="5" t="s">
        <v>15</v>
      </c>
      <c r="G6" s="10" t="s">
        <v>36</v>
      </c>
      <c r="H6" s="7" t="s">
        <v>3</v>
      </c>
      <c r="I6" s="10">
        <v>2</v>
      </c>
      <c r="J6" s="11" t="s">
        <v>45</v>
      </c>
      <c r="K6" s="9" t="s">
        <v>18</v>
      </c>
      <c r="L6" s="5" t="s">
        <v>11</v>
      </c>
      <c r="M6" s="5" t="s">
        <v>30</v>
      </c>
      <c r="N6" s="10">
        <v>60</v>
      </c>
      <c r="O6" s="12">
        <v>8</v>
      </c>
      <c r="P6" s="5" t="s">
        <v>46</v>
      </c>
      <c r="Q6" s="5">
        <f t="shared" si="0"/>
        <v>192</v>
      </c>
      <c r="R6" s="8">
        <v>30</v>
      </c>
      <c r="S6" s="5">
        <f t="shared" si="1"/>
        <v>5760</v>
      </c>
      <c r="T6" s="14">
        <v>150000</v>
      </c>
      <c r="U6" s="5" t="s">
        <v>12</v>
      </c>
      <c r="V6" s="12" t="s">
        <v>53</v>
      </c>
    </row>
    <row r="7" spans="1:22" ht="38.25" x14ac:dyDescent="0.2">
      <c r="A7" s="5" t="s">
        <v>19</v>
      </c>
      <c r="B7" s="5" t="s">
        <v>59</v>
      </c>
      <c r="C7" s="10" t="s">
        <v>48</v>
      </c>
      <c r="D7" s="10" t="s">
        <v>21</v>
      </c>
      <c r="E7" s="7" t="s">
        <v>4</v>
      </c>
      <c r="F7" s="5" t="s">
        <v>15</v>
      </c>
      <c r="G7" s="10" t="s">
        <v>38</v>
      </c>
      <c r="H7" s="7" t="s">
        <v>3</v>
      </c>
      <c r="I7" s="10">
        <v>137</v>
      </c>
      <c r="J7" s="11" t="s">
        <v>45</v>
      </c>
      <c r="K7" s="9" t="s">
        <v>18</v>
      </c>
      <c r="L7" s="5" t="s">
        <v>11</v>
      </c>
      <c r="M7" s="5" t="s">
        <v>31</v>
      </c>
      <c r="N7" s="10">
        <v>60</v>
      </c>
      <c r="O7" s="12">
        <v>8</v>
      </c>
      <c r="P7" s="5" t="s">
        <v>46</v>
      </c>
      <c r="Q7" s="5">
        <f t="shared" si="0"/>
        <v>192</v>
      </c>
      <c r="R7" s="8">
        <v>30</v>
      </c>
      <c r="S7" s="5">
        <f t="shared" si="1"/>
        <v>5760</v>
      </c>
      <c r="T7" s="14">
        <v>780000</v>
      </c>
      <c r="U7" s="5" t="s">
        <v>12</v>
      </c>
      <c r="V7" s="12" t="s">
        <v>54</v>
      </c>
    </row>
    <row r="8" spans="1:22" ht="25.5" x14ac:dyDescent="0.2">
      <c r="A8" s="5" t="s">
        <v>19</v>
      </c>
      <c r="B8" s="5" t="s">
        <v>59</v>
      </c>
      <c r="C8" s="12" t="s">
        <v>49</v>
      </c>
      <c r="D8" s="10" t="s">
        <v>22</v>
      </c>
      <c r="E8" s="7" t="s">
        <v>4</v>
      </c>
      <c r="F8" s="5" t="s">
        <v>15</v>
      </c>
      <c r="G8" s="10" t="s">
        <v>39</v>
      </c>
      <c r="H8" s="7" t="s">
        <v>3</v>
      </c>
      <c r="I8" s="10">
        <v>10</v>
      </c>
      <c r="J8" s="11" t="s">
        <v>45</v>
      </c>
      <c r="K8" s="9" t="s">
        <v>18</v>
      </c>
      <c r="L8" s="5" t="s">
        <v>11</v>
      </c>
      <c r="M8" s="5" t="s">
        <v>32</v>
      </c>
      <c r="N8" s="10">
        <v>15</v>
      </c>
      <c r="O8" s="12">
        <v>6</v>
      </c>
      <c r="P8" s="5" t="s">
        <v>46</v>
      </c>
      <c r="Q8" s="5">
        <f t="shared" si="0"/>
        <v>144</v>
      </c>
      <c r="R8" s="8">
        <v>30</v>
      </c>
      <c r="S8" s="5">
        <f t="shared" si="1"/>
        <v>4320</v>
      </c>
      <c r="T8" s="14">
        <v>350000</v>
      </c>
      <c r="U8" s="5" t="s">
        <v>12</v>
      </c>
      <c r="V8" s="13" t="s">
        <v>54</v>
      </c>
    </row>
    <row r="9" spans="1:22" ht="38.25" x14ac:dyDescent="0.2">
      <c r="A9" s="5" t="s">
        <v>19</v>
      </c>
      <c r="B9" s="5" t="s">
        <v>59</v>
      </c>
      <c r="C9" s="10" t="s">
        <v>50</v>
      </c>
      <c r="D9" s="10" t="s">
        <v>23</v>
      </c>
      <c r="E9" s="7" t="s">
        <v>4</v>
      </c>
      <c r="F9" s="5" t="s">
        <v>15</v>
      </c>
      <c r="G9" s="10" t="s">
        <v>40</v>
      </c>
      <c r="H9" s="7" t="s">
        <v>3</v>
      </c>
      <c r="I9" s="10">
        <v>210</v>
      </c>
      <c r="J9" s="11" t="s">
        <v>45</v>
      </c>
      <c r="K9" s="9" t="s">
        <v>18</v>
      </c>
      <c r="L9" s="5" t="s">
        <v>11</v>
      </c>
      <c r="M9" s="5" t="s">
        <v>33</v>
      </c>
      <c r="N9" s="10">
        <v>30</v>
      </c>
      <c r="O9" s="12">
        <v>6</v>
      </c>
      <c r="P9" s="5" t="s">
        <v>46</v>
      </c>
      <c r="Q9" s="5">
        <f t="shared" si="0"/>
        <v>144</v>
      </c>
      <c r="R9" s="8">
        <v>30</v>
      </c>
      <c r="S9" s="5">
        <f t="shared" si="1"/>
        <v>4320</v>
      </c>
      <c r="T9" s="14">
        <v>270000</v>
      </c>
      <c r="U9" s="5" t="s">
        <v>12</v>
      </c>
      <c r="V9" s="12" t="s">
        <v>55</v>
      </c>
    </row>
    <row r="10" spans="1:22" ht="63.75" x14ac:dyDescent="0.2">
      <c r="A10" s="5" t="s">
        <v>19</v>
      </c>
      <c r="B10" s="5" t="s">
        <v>59</v>
      </c>
      <c r="C10" s="10" t="s">
        <v>51</v>
      </c>
      <c r="D10" s="10" t="s">
        <v>24</v>
      </c>
      <c r="E10" s="7" t="s">
        <v>4</v>
      </c>
      <c r="F10" s="5" t="s">
        <v>15</v>
      </c>
      <c r="G10" s="10" t="s">
        <v>43</v>
      </c>
      <c r="H10" s="7" t="s">
        <v>3</v>
      </c>
      <c r="I10" s="10">
        <v>4</v>
      </c>
      <c r="J10" s="11" t="s">
        <v>45</v>
      </c>
      <c r="K10" s="9" t="s">
        <v>18</v>
      </c>
      <c r="L10" s="5" t="s">
        <v>11</v>
      </c>
      <c r="M10" s="5" t="s">
        <v>34</v>
      </c>
      <c r="N10" s="10">
        <v>30</v>
      </c>
      <c r="O10" s="12">
        <v>12</v>
      </c>
      <c r="P10" s="5" t="s">
        <v>46</v>
      </c>
      <c r="Q10" s="5">
        <f t="shared" si="0"/>
        <v>288</v>
      </c>
      <c r="R10" s="8">
        <v>30</v>
      </c>
      <c r="S10" s="5">
        <f t="shared" si="1"/>
        <v>8640</v>
      </c>
      <c r="T10" s="14">
        <v>300000</v>
      </c>
      <c r="U10" s="5" t="s">
        <v>12</v>
      </c>
      <c r="V10" s="12" t="s">
        <v>56</v>
      </c>
    </row>
    <row r="11" spans="1:22" ht="51" x14ac:dyDescent="0.2">
      <c r="A11" s="5" t="s">
        <v>19</v>
      </c>
      <c r="B11" s="5" t="s">
        <v>59</v>
      </c>
      <c r="C11" s="10" t="s">
        <v>51</v>
      </c>
      <c r="D11" s="10" t="s">
        <v>24</v>
      </c>
      <c r="E11" s="7" t="s">
        <v>4</v>
      </c>
      <c r="F11" s="5" t="s">
        <v>15</v>
      </c>
      <c r="G11" s="10" t="s">
        <v>44</v>
      </c>
      <c r="H11" s="7" t="s">
        <v>3</v>
      </c>
      <c r="I11" s="10">
        <v>16</v>
      </c>
      <c r="J11" s="11" t="s">
        <v>45</v>
      </c>
      <c r="K11" s="9" t="s">
        <v>18</v>
      </c>
      <c r="L11" s="5" t="s">
        <v>11</v>
      </c>
      <c r="M11" s="5" t="s">
        <v>35</v>
      </c>
      <c r="N11" s="10">
        <v>30</v>
      </c>
      <c r="O11" s="12">
        <v>12</v>
      </c>
      <c r="P11" s="5" t="s">
        <v>46</v>
      </c>
      <c r="Q11" s="5">
        <f t="shared" si="0"/>
        <v>288</v>
      </c>
      <c r="R11" s="8">
        <v>30</v>
      </c>
      <c r="S11" s="5">
        <f t="shared" si="1"/>
        <v>8640</v>
      </c>
      <c r="T11" s="14">
        <v>300000</v>
      </c>
      <c r="U11" s="5" t="s">
        <v>12</v>
      </c>
      <c r="V11" s="12" t="s">
        <v>56</v>
      </c>
    </row>
  </sheetData>
  <autoFilter ref="A1:V2"/>
  <hyperlinks>
    <hyperlink ref="E2" r:id="rId1" display="Ссылка"/>
    <hyperlink ref="E3" r:id="rId2" display="Ссылка"/>
    <hyperlink ref="E4:E7" r:id="rId3" display="Ссылка"/>
    <hyperlink ref="E8" r:id="rId4" display="Ссылка"/>
    <hyperlink ref="E9" r:id="rId5" display="Ссылка"/>
    <hyperlink ref="E10" r:id="rId6" display="Ссылка"/>
    <hyperlink ref="E11" r:id="rId7" display="Ссылка"/>
    <hyperlink ref="H2" r:id="rId8" display="Ссылка"/>
    <hyperlink ref="H3" r:id="rId9" display="Ссылка"/>
    <hyperlink ref="H4:H7" r:id="rId10" display="Ссылка"/>
    <hyperlink ref="H8" r:id="rId11" display="Ссылка"/>
    <hyperlink ref="H9" r:id="rId12" display="Ссылка"/>
    <hyperlink ref="H10" r:id="rId13" display="Ссылка"/>
    <hyperlink ref="H11" r:id="rId14" display="Ссылка"/>
  </hyperlinks>
  <pageMargins left="0.7" right="0.7" top="0.75" bottom="0.75" header="0.3" footer="0.3"/>
  <pageSetup paperSize="9" orientation="portrait" r:id="rId15"/>
  <ignoredErrors>
    <ignoredError sqref="N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2025-11-29T17:30:53Z</dcterms:modified>
</cp:coreProperties>
</file>