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Цифровые остановки" sheetId="1" r:id="rId1"/>
  </sheets>
  <definedNames>
    <definedName name="_xlnm._FilterDatabase" localSheetId="0" hidden="1">'Цифровые остановки'!$A$1:$U$2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S22" i="1" s="1"/>
  <c r="T22" i="1" s="1"/>
  <c r="Q21" i="1"/>
  <c r="S21" i="1" s="1"/>
  <c r="T21" i="1" s="1"/>
  <c r="Q15" i="1"/>
  <c r="S15" i="1" s="1"/>
  <c r="T15" i="1" s="1"/>
  <c r="Q16" i="1"/>
  <c r="S16" i="1" s="1"/>
  <c r="T16" i="1" s="1"/>
  <c r="Q17" i="1"/>
  <c r="S17" i="1" s="1"/>
  <c r="T17" i="1" s="1"/>
  <c r="Q18" i="1"/>
  <c r="S18" i="1" s="1"/>
  <c r="T18" i="1" s="1"/>
  <c r="Q19" i="1"/>
  <c r="S19" i="1" s="1"/>
  <c r="T19" i="1" s="1"/>
  <c r="Q20" i="1"/>
  <c r="S20" i="1" s="1"/>
  <c r="T20" i="1" s="1"/>
  <c r="Q14" i="1"/>
  <c r="S14" i="1" s="1"/>
  <c r="T14" i="1" s="1"/>
  <c r="Q13" i="1" l="1"/>
  <c r="S13" i="1" s="1"/>
  <c r="T13" i="1" s="1"/>
  <c r="Q12" i="1"/>
  <c r="S12" i="1" s="1"/>
  <c r="T12" i="1" s="1"/>
  <c r="Q11" i="1"/>
  <c r="S11" i="1" s="1"/>
  <c r="T11" i="1" s="1"/>
  <c r="Q10" i="1"/>
  <c r="S10" i="1" s="1"/>
  <c r="T10" i="1" s="1"/>
  <c r="Q9" i="1"/>
  <c r="S9" i="1" s="1"/>
  <c r="T9" i="1" s="1"/>
  <c r="Q8" i="1"/>
  <c r="S8" i="1" s="1"/>
  <c r="T8" i="1" s="1"/>
  <c r="Q7" i="1"/>
  <c r="S7" i="1" s="1"/>
  <c r="T7" i="1" s="1"/>
  <c r="Q6" i="1"/>
  <c r="S6" i="1" s="1"/>
  <c r="T6" i="1" s="1"/>
  <c r="Q5" i="1"/>
  <c r="S5" i="1" s="1"/>
  <c r="T5" i="1" s="1"/>
  <c r="Q4" i="1"/>
  <c r="S4" i="1" s="1"/>
  <c r="T4" i="1" s="1"/>
  <c r="Q3" i="1"/>
  <c r="S3" i="1" s="1"/>
  <c r="T3" i="1" s="1"/>
  <c r="Q2" i="1"/>
  <c r="S2" i="1" s="1"/>
  <c r="T2" i="1" s="1"/>
</calcChain>
</file>

<file path=xl/sharedStrings.xml><?xml version="1.0" encoding="utf-8"?>
<sst xmlns="http://schemas.openxmlformats.org/spreadsheetml/2006/main" count="315" uniqueCount="127">
  <si>
    <t>Город</t>
  </si>
  <si>
    <t>Вид конструкции</t>
  </si>
  <si>
    <t>Округ</t>
  </si>
  <si>
    <t>Район</t>
  </si>
  <si>
    <t>Адрес</t>
  </si>
  <si>
    <t>Фото</t>
  </si>
  <si>
    <t>Карта</t>
  </si>
  <si>
    <t>Формат, м.</t>
  </si>
  <si>
    <t>Способ показа</t>
  </si>
  <si>
    <t>Код</t>
  </si>
  <si>
    <t>Код П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</si>
  <si>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</si>
  <si>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</si>
  <si>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</si>
  <si>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</si>
  <si>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</si>
  <si>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</si>
  <si>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</si>
  <si>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</si>
  <si>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</si>
  <si>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</si>
  <si>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Москва</t>
  </si>
  <si>
    <t>Цифровая остановка</t>
  </si>
  <si>
    <t>Красносельский</t>
  </si>
  <si>
    <t>Верхняя Красносельская ул.  34 - ост. "м. "Красносельская"</t>
  </si>
  <si>
    <t>1,2х1,8</t>
  </si>
  <si>
    <t>Видео</t>
  </si>
  <si>
    <t>МЦО-1</t>
  </si>
  <si>
    <t>MSCF29017А1</t>
  </si>
  <si>
    <t>Да</t>
  </si>
  <si>
    <t>А</t>
  </si>
  <si>
    <t>55.779850, 37.665344</t>
  </si>
  <si>
    <t>Садовая-Спасская ул. - ост. "Б. Спасская ул.", внутренняя стор. Садового</t>
  </si>
  <si>
    <t>МЦО-2</t>
  </si>
  <si>
    <t>MSCF00312А1</t>
  </si>
  <si>
    <t>55.771697, 37.638229</t>
  </si>
  <si>
    <t>Садовая-Спасская ул.  11/1 - ост. "Академика Сахарова пр-т" внешняя стор. Садового</t>
  </si>
  <si>
    <t>МЦО-3</t>
  </si>
  <si>
    <t>MSCF06859А1</t>
  </si>
  <si>
    <t>55.770024, 37.645190</t>
  </si>
  <si>
    <t>Садовая-Спасская ул.   20с1 – ост. "Академика Сахарова пр-т", внутренняя стор. Садового</t>
  </si>
  <si>
    <t>МЦО-4</t>
  </si>
  <si>
    <t>MSCF03588А1</t>
  </si>
  <si>
    <t>55.769817, 37.644686</t>
  </si>
  <si>
    <t>Басманный</t>
  </si>
  <si>
    <t>Садовая-Черногрязская ул.  13с1 - ост. "пл. Земляной Вал", внешняя стор. Садового</t>
  </si>
  <si>
    <t>МЦО-5</t>
  </si>
  <si>
    <t>MSCF00458А1</t>
  </si>
  <si>
    <t>55.764685, 37.655854</t>
  </si>
  <si>
    <t>Садовая-Черногрязская ул., д. 14/19к7 - ост. "Институт Глазных болезней" (внутренняя сторона)</t>
  </si>
  <si>
    <t>МЦО-6</t>
  </si>
  <si>
    <t>MSCF03091Б1</t>
  </si>
  <si>
    <t>Б</t>
  </si>
  <si>
    <t>55.766315, 37.652652</t>
  </si>
  <si>
    <t>Садовая-Черногряская ул.   4с1 - ост. "м. Красные ворота", внутренняя стор. Садового</t>
  </si>
  <si>
    <t>МЦО-7</t>
  </si>
  <si>
    <t>MSCF03802А1</t>
  </si>
  <si>
    <t>55.768622, 37.648659</t>
  </si>
  <si>
    <t>Соколиная Гора</t>
  </si>
  <si>
    <t>Семеновская Б. ул.  21 - ост. "м. "Электрозаводская", поз.1</t>
  </si>
  <si>
    <t>МЦО-8</t>
  </si>
  <si>
    <t>MSCF03359А1</t>
  </si>
  <si>
    <t>55.782364, 37.706771</t>
  </si>
  <si>
    <t>Мещанский</t>
  </si>
  <si>
    <t>Сухаревская Б. пл. - ост. "м . "Сухаревская", из центра</t>
  </si>
  <si>
    <t>МЦО-9</t>
  </si>
  <si>
    <t>MSCF07340А1</t>
  </si>
  <si>
    <t>55.772346, 37.632358</t>
  </si>
  <si>
    <t>Преображенское</t>
  </si>
  <si>
    <t>Черкизовская Б. ул.   3к1 - ост. "м. "Преображенская площадь", в центр (Digital)</t>
  </si>
  <si>
    <t>МЦО-10</t>
  </si>
  <si>
    <t>MSCF25215А1</t>
  </si>
  <si>
    <t>55.796948, 37.717213</t>
  </si>
  <si>
    <t>Бутырский</t>
  </si>
  <si>
    <t>Савеловского вокзала пл. - ост. "Савеловский вокзал", поз. 1</t>
  </si>
  <si>
    <t>МЦО-11</t>
  </si>
  <si>
    <t>MSCF03508Б1</t>
  </si>
  <si>
    <t>55.793883, 37.588588</t>
  </si>
  <si>
    <t>Савеловского вокзала пл.  2 / ост."Савеловский вокзал" из  центра  поз.4</t>
  </si>
  <si>
    <t>МЦО-12</t>
  </si>
  <si>
    <t>MSCF01571А1</t>
  </si>
  <si>
    <t>55.793831, 37.588238</t>
  </si>
  <si>
    <t>ЗАО</t>
  </si>
  <si>
    <t>Дорогомилово</t>
  </si>
  <si>
    <t>Кутузовский пр-т (Победы пл.   1Б) - ост. "м. Парк Победы", в центр, поз. 1 (Digital)</t>
  </si>
  <si>
    <t>Кутузовский пр-т  34 - ост. "Поклонная ул.", из центра (Digital)</t>
  </si>
  <si>
    <t>САО</t>
  </si>
  <si>
    <t>Беговой</t>
  </si>
  <si>
    <t>Ленинградский пр-т  64  - ост. "МАДИ", из центра (Digital)</t>
  </si>
  <si>
    <t>Ленинградский пр-т  33Бс5 - ост. "м. "Динамо", в центр (Digital)</t>
  </si>
  <si>
    <t>СЗАО</t>
  </si>
  <si>
    <t>Хорошёво-Мнёвники</t>
  </si>
  <si>
    <t>Маршала Жукова пр-т   1 - ост. "Станция МЦК "Хорошево", в центр, поз. 2 (Digital)</t>
  </si>
  <si>
    <t>Крылатское</t>
  </si>
  <si>
    <t>Осенний б-р   1А - ост. "Осенний б-р", в центр (Digital)</t>
  </si>
  <si>
    <t>Можайский</t>
  </si>
  <si>
    <t>Рублёвское ш. - ост. "Метро "Кунцевская", в центр (Digital)</t>
  </si>
  <si>
    <t>1.2х1.8</t>
  </si>
  <si>
    <t>МЦО-13</t>
  </si>
  <si>
    <t>МЦО-14</t>
  </si>
  <si>
    <t>МЦО-15</t>
  </si>
  <si>
    <t>МЦО-16</t>
  </si>
  <si>
    <t>МЦО-17</t>
  </si>
  <si>
    <t>МЦО-18</t>
  </si>
  <si>
    <t>МЦО-19</t>
  </si>
  <si>
    <t>MSCF05186А1</t>
  </si>
  <si>
    <t>MSCF04082А1</t>
  </si>
  <si>
    <t>MSCF26659А1</t>
  </si>
  <si>
    <t>MSCF26652А1</t>
  </si>
  <si>
    <t>MSCF28263А1</t>
  </si>
  <si>
    <t>MSCF25501А1</t>
  </si>
  <si>
    <t>MSCF06585А1</t>
  </si>
  <si>
    <t>55.736636, 37.518902</t>
  </si>
  <si>
    <t>55.739537, 37.529223</t>
  </si>
  <si>
    <t>55.801569, 37.529726</t>
  </si>
  <si>
    <t>55.789749, 37.554944</t>
  </si>
  <si>
    <t>55.776743, 37.506391</t>
  </si>
  <si>
    <t>55.754945, 37.407692</t>
  </si>
  <si>
    <t>55.727955, 37.446902</t>
  </si>
  <si>
    <t>Цветной б-р   2, н-в  - ост. "м. "Трубная", из центра</t>
  </si>
  <si>
    <t>MSCF05605А1</t>
  </si>
  <si>
    <t>MSCF05605Б1</t>
  </si>
  <si>
    <t>МЦО-20</t>
  </si>
  <si>
    <t>МЦО-21</t>
  </si>
  <si>
    <t>ЦАО</t>
  </si>
  <si>
    <t>СВАО</t>
  </si>
  <si>
    <t>55.767534, 37.622514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</si>
</sst>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63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12">
    <xf numFmtId="0" fontId="0" fillId="0" borderId="0" xfId="0"/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5A513E9C-18DE-7713-C040-A6F1D88E0F5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8" personId="{5A513E9C-18DE-7713-C040-A6F1D88E0F50}" id="{0090002D-001A-40ED-8F3A-00130076004E}" done="0">
    <text xml:space="preserve">Укажите ролик нужной длины, и стоимость пересчитается. Допустимые значения: 
10, 15, 20, 25, 30 сек.
</text>
  </threadedComment>
  <threadedComment ref="S8" personId="{5A513E9C-18DE-7713-C040-A6F1D88E0F50}" id="{00BE0065-0074-401C-B988-008500B800D9}" done="0">
    <text xml:space="preserve">Укажите нужный период, и стоимость пересчитается. Допустимые значения: 
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anFP8x" TargetMode="External"/><Relationship Id="rId13" Type="http://schemas.openxmlformats.org/officeDocument/2006/relationships/hyperlink" Target="https://disk.yandex.ru/i/2snZXIkDMaIe2A" TargetMode="External"/><Relationship Id="rId18" Type="http://schemas.openxmlformats.org/officeDocument/2006/relationships/hyperlink" Target="https://yandex.ru/maps/-/CHanJNob" TargetMode="External"/><Relationship Id="rId26" Type="http://schemas.openxmlformats.org/officeDocument/2006/relationships/hyperlink" Target="https://yandex.ru/maps/-/CDtp7LL9" TargetMode="External"/><Relationship Id="rId39" Type="http://schemas.openxmlformats.org/officeDocument/2006/relationships/hyperlink" Target="https://yandex.ru/maps/-/CHdKE2N4" TargetMode="External"/><Relationship Id="rId3" Type="http://schemas.openxmlformats.org/officeDocument/2006/relationships/hyperlink" Target="https://disk.yandex.ru/i/tcMBsBaV-hEI9w" TargetMode="External"/><Relationship Id="rId21" Type="http://schemas.openxmlformats.org/officeDocument/2006/relationships/hyperlink" Target="https://disk.yandex.ru/i/lgZADovYOeMu-Q" TargetMode="External"/><Relationship Id="rId34" Type="http://schemas.openxmlformats.org/officeDocument/2006/relationships/hyperlink" Target="https://yandex.ru/maps/-/CDtxAVzW" TargetMode="External"/><Relationship Id="rId42" Type="http://schemas.openxmlformats.org/officeDocument/2006/relationships/hyperlink" Target="https://disk.yandex.com.am/i/AOz9S5uweJmsGw" TargetMode="External"/><Relationship Id="rId7" Type="http://schemas.openxmlformats.org/officeDocument/2006/relationships/hyperlink" Target="https://disk.yandex.ru/i/iaKOXScYNUlw_w" TargetMode="External"/><Relationship Id="rId12" Type="http://schemas.openxmlformats.org/officeDocument/2006/relationships/hyperlink" Target="https://yandex.ru/maps/-/CHanJE1F" TargetMode="External"/><Relationship Id="rId17" Type="http://schemas.openxmlformats.org/officeDocument/2006/relationships/hyperlink" Target="https://disk.yandex.ru/i/0QWuGRo3DZ6QMA" TargetMode="External"/><Relationship Id="rId25" Type="http://schemas.openxmlformats.org/officeDocument/2006/relationships/hyperlink" Target="https://disk.yandex.ru/i/RXcjaNmPaS5i1w" TargetMode="External"/><Relationship Id="rId33" Type="http://schemas.openxmlformats.org/officeDocument/2006/relationships/hyperlink" Target="https://disk.yandex.ru/i/WgzOZQcshmU4ug" TargetMode="External"/><Relationship Id="rId38" Type="http://schemas.openxmlformats.org/officeDocument/2006/relationships/hyperlink" Target="https://yandex.ru/maps/-/CDtxM084" TargetMode="External"/><Relationship Id="rId46" Type="http://schemas.microsoft.com/office/2017/10/relationships/threadedComment" Target="../threadedComments/threadedComment1.xml"/><Relationship Id="rId2" Type="http://schemas.openxmlformats.org/officeDocument/2006/relationships/hyperlink" Target="https://yandex.ru/maps/-/CHanFIJb" TargetMode="External"/><Relationship Id="rId16" Type="http://schemas.openxmlformats.org/officeDocument/2006/relationships/hyperlink" Target="https://yandex.ru/maps/-/CHanJBZS" TargetMode="External"/><Relationship Id="rId20" Type="http://schemas.openxmlformats.org/officeDocument/2006/relationships/hyperlink" Target="https://yandex.ru/maps/-/CHanJ6Jn" TargetMode="External"/><Relationship Id="rId29" Type="http://schemas.openxmlformats.org/officeDocument/2006/relationships/hyperlink" Target="https://disk.yandex.ru/i/m7xD1e9edwAs-w" TargetMode="External"/><Relationship Id="rId41" Type="http://schemas.openxmlformats.org/officeDocument/2006/relationships/hyperlink" Target="https://disk.yandex.com.am/i/KN7Ff5-ISqMIsQ" TargetMode="External"/><Relationship Id="rId1" Type="http://schemas.openxmlformats.org/officeDocument/2006/relationships/hyperlink" Target="https://disk.yandex.ru/i/HxO0ejGBKC23bw" TargetMode="External"/><Relationship Id="rId6" Type="http://schemas.openxmlformats.org/officeDocument/2006/relationships/hyperlink" Target="https://yandex.ru/maps/-/CHanF8Jj" TargetMode="External"/><Relationship Id="rId11" Type="http://schemas.openxmlformats.org/officeDocument/2006/relationships/hyperlink" Target="https://disk.yandex.ru/i/mrIrfiY4sq4vog" TargetMode="External"/><Relationship Id="rId24" Type="http://schemas.openxmlformats.org/officeDocument/2006/relationships/hyperlink" Target="https://yandex.ru/maps/-/CHCcJIyO" TargetMode="External"/><Relationship Id="rId32" Type="http://schemas.openxmlformats.org/officeDocument/2006/relationships/hyperlink" Target="https://yandex.ru/maps/-/CDtt7VzS" TargetMode="External"/><Relationship Id="rId37" Type="http://schemas.openxmlformats.org/officeDocument/2006/relationships/hyperlink" Target="https://disk.yandex.ru/i/S_kBXuRr68KeEg" TargetMode="External"/><Relationship Id="rId40" Type="http://schemas.openxmlformats.org/officeDocument/2006/relationships/hyperlink" Target="https://yandex.ru/maps/-/CHdKE2N4" TargetMode="External"/><Relationship Id="rId5" Type="http://schemas.openxmlformats.org/officeDocument/2006/relationships/hyperlink" Target="https://disk.yandex.ru/i/O85VJ-NyXmZKgA" TargetMode="External"/><Relationship Id="rId15" Type="http://schemas.openxmlformats.org/officeDocument/2006/relationships/hyperlink" Target="https://disk.yandex.ru/i/6myiX-16AZ_sXw" TargetMode="External"/><Relationship Id="rId23" Type="http://schemas.openxmlformats.org/officeDocument/2006/relationships/hyperlink" Target="https://disk.yandex.ru/i/w-aG1gOBitldrw" TargetMode="External"/><Relationship Id="rId28" Type="http://schemas.openxmlformats.org/officeDocument/2006/relationships/hyperlink" Target="https://yandex.ru/maps/-/CDttIMz0" TargetMode="External"/><Relationship Id="rId36" Type="http://schemas.openxmlformats.org/officeDocument/2006/relationships/hyperlink" Target="https://yandex.ru/maps/-/CDtxEPzC" TargetMode="External"/><Relationship Id="rId10" Type="http://schemas.openxmlformats.org/officeDocument/2006/relationships/hyperlink" Target="https://yandex.ru/maps/-/CHanF2nd" TargetMode="External"/><Relationship Id="rId19" Type="http://schemas.openxmlformats.org/officeDocument/2006/relationships/hyperlink" Target="https://disk.yandex.ru/i/lRmU7YiBdHCTkA" TargetMode="External"/><Relationship Id="rId31" Type="http://schemas.openxmlformats.org/officeDocument/2006/relationships/hyperlink" Target="https://disk.yandex.ru/i/HTm3uHeo4eLobw" TargetMode="External"/><Relationship Id="rId4" Type="http://schemas.openxmlformats.org/officeDocument/2006/relationships/hyperlink" Target="https://yandex.ru/maps/-/CHanFJ0T" TargetMode="External"/><Relationship Id="rId9" Type="http://schemas.openxmlformats.org/officeDocument/2006/relationships/hyperlink" Target="https://disk.yandex.ru/i/k_g7MB3ZdOKUoA" TargetMode="External"/><Relationship Id="rId14" Type="http://schemas.openxmlformats.org/officeDocument/2006/relationships/hyperlink" Target="https://yandex.ru/maps/-/CHanJQ3c" TargetMode="External"/><Relationship Id="rId22" Type="http://schemas.openxmlformats.org/officeDocument/2006/relationships/hyperlink" Target="https://yandex.ru/maps/-/CHCcFH-I" TargetMode="External"/><Relationship Id="rId27" Type="http://schemas.openxmlformats.org/officeDocument/2006/relationships/hyperlink" Target="https://disk.yandex.ru/i/EwT9uUtP58xTyw" TargetMode="External"/><Relationship Id="rId30" Type="http://schemas.openxmlformats.org/officeDocument/2006/relationships/hyperlink" Target="https://yandex.ru/maps/-/CDttzKkg" TargetMode="External"/><Relationship Id="rId35" Type="http://schemas.openxmlformats.org/officeDocument/2006/relationships/hyperlink" Target="https://disk.yandex.ru/i/ug7EXwbOqT5ckw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E3" sqref="E3"/>
    </sheetView>
  </sheetViews>
  <sheetFormatPr defaultRowHeight="12.75" x14ac:dyDescent="0.2"/>
  <cols>
    <col min="1" max="1" width="18.42578125" style="1" customWidth="1"/>
    <col min="2" max="4" width="20.28515625" style="1" customWidth="1"/>
    <col min="5" max="5" width="28.7109375" style="1" customWidth="1"/>
    <col min="6" max="6" width="12.85546875" style="1" customWidth="1"/>
    <col min="7" max="7" width="12.42578125" style="1" customWidth="1"/>
    <col min="8" max="8" width="15.7109375" style="1" customWidth="1"/>
    <col min="9" max="11" width="19.140625" style="1" customWidth="1"/>
    <col min="12" max="12" width="11.7109375" style="1" customWidth="1"/>
    <col min="13" max="13" width="12.85546875" style="1" customWidth="1"/>
    <col min="14" max="14" width="19" style="1" customWidth="1"/>
    <col min="15" max="15" width="20" style="1" customWidth="1"/>
    <col min="16" max="16" width="18.140625" style="1" customWidth="1"/>
    <col min="17" max="17" width="20.7109375" style="1" customWidth="1"/>
    <col min="18" max="18" width="19.140625" style="1" customWidth="1"/>
    <col min="19" max="19" width="22.140625" style="1" customWidth="1"/>
    <col min="20" max="20" width="18.7109375" style="1" customWidth="1"/>
    <col min="21" max="21" width="23.28515625" style="1" customWidth="1"/>
    <col min="22" max="16384" width="9.140625" style="1"/>
  </cols>
  <sheetData>
    <row r="1" spans="1:2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spans="1:21" ht="25.5" x14ac:dyDescent="0.2">
      <c r="A2" s="6" t="s">
        <v>21</v>
      </c>
      <c r="B2" s="6" t="s">
        <v>22</v>
      </c>
      <c r="C2" s="6" t="s">
        <v>124</v>
      </c>
      <c r="D2" s="6" t="s">
        <v>23</v>
      </c>
      <c r="E2" s="6" t="s">
        <v>24</v>
      </c>
      <c r="F2" s="7" t="s">
        <v>5</v>
      </c>
      <c r="G2" s="7" t="s">
        <v>6</v>
      </c>
      <c r="H2" s="8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>
        <v>10</v>
      </c>
      <c r="O2" s="6">
        <v>18</v>
      </c>
      <c r="P2" s="6">
        <v>24</v>
      </c>
      <c r="Q2" s="6">
        <f>O2*P2</f>
        <v>432</v>
      </c>
      <c r="R2" s="6">
        <v>7</v>
      </c>
      <c r="S2" s="6">
        <f>R2*Q2</f>
        <v>3024</v>
      </c>
      <c r="T2" s="2">
        <f>0.9*S2*N2</f>
        <v>27216</v>
      </c>
      <c r="U2" s="6" t="s">
        <v>31</v>
      </c>
    </row>
    <row r="3" spans="1:21" ht="38.25" x14ac:dyDescent="0.2">
      <c r="A3" s="6" t="s">
        <v>21</v>
      </c>
      <c r="B3" s="6" t="s">
        <v>22</v>
      </c>
      <c r="C3" s="6" t="s">
        <v>124</v>
      </c>
      <c r="D3" s="6" t="s">
        <v>23</v>
      </c>
      <c r="E3" s="6" t="s">
        <v>32</v>
      </c>
      <c r="F3" s="7" t="s">
        <v>5</v>
      </c>
      <c r="G3" s="7" t="s">
        <v>6</v>
      </c>
      <c r="H3" s="8" t="s">
        <v>25</v>
      </c>
      <c r="I3" s="6" t="s">
        <v>26</v>
      </c>
      <c r="J3" s="6" t="s">
        <v>33</v>
      </c>
      <c r="K3" s="6" t="s">
        <v>34</v>
      </c>
      <c r="L3" s="6" t="s">
        <v>29</v>
      </c>
      <c r="M3" s="6" t="s">
        <v>30</v>
      </c>
      <c r="N3" s="6">
        <v>10</v>
      </c>
      <c r="O3" s="6">
        <v>18</v>
      </c>
      <c r="P3" s="6">
        <v>24</v>
      </c>
      <c r="Q3" s="6">
        <f t="shared" ref="Q3:Q20" si="0">O3*P3</f>
        <v>432</v>
      </c>
      <c r="R3" s="6">
        <v>7</v>
      </c>
      <c r="S3" s="6">
        <f t="shared" ref="S3:S20" si="1">R3*Q3</f>
        <v>3024</v>
      </c>
      <c r="T3" s="2">
        <f t="shared" ref="T3:T22" si="2">0.9*S3*N3</f>
        <v>27216</v>
      </c>
      <c r="U3" s="6" t="s">
        <v>35</v>
      </c>
    </row>
    <row r="4" spans="1:21" ht="38.25" x14ac:dyDescent="0.2">
      <c r="A4" s="6" t="s">
        <v>21</v>
      </c>
      <c r="B4" s="6" t="s">
        <v>22</v>
      </c>
      <c r="C4" s="6" t="s">
        <v>124</v>
      </c>
      <c r="D4" s="6" t="s">
        <v>23</v>
      </c>
      <c r="E4" s="6" t="s">
        <v>36</v>
      </c>
      <c r="F4" s="7" t="s">
        <v>5</v>
      </c>
      <c r="G4" s="7" t="s">
        <v>6</v>
      </c>
      <c r="H4" s="8" t="s">
        <v>25</v>
      </c>
      <c r="I4" s="6" t="s">
        <v>26</v>
      </c>
      <c r="J4" s="6" t="s">
        <v>37</v>
      </c>
      <c r="K4" s="6" t="s">
        <v>38</v>
      </c>
      <c r="L4" s="6" t="s">
        <v>29</v>
      </c>
      <c r="M4" s="6" t="s">
        <v>30</v>
      </c>
      <c r="N4" s="6">
        <v>10</v>
      </c>
      <c r="O4" s="6">
        <v>18</v>
      </c>
      <c r="P4" s="6">
        <v>24</v>
      </c>
      <c r="Q4" s="6">
        <f t="shared" si="0"/>
        <v>432</v>
      </c>
      <c r="R4" s="6">
        <v>7</v>
      </c>
      <c r="S4" s="6">
        <f t="shared" si="1"/>
        <v>3024</v>
      </c>
      <c r="T4" s="2">
        <f t="shared" si="2"/>
        <v>27216</v>
      </c>
      <c r="U4" s="6" t="s">
        <v>39</v>
      </c>
    </row>
    <row r="5" spans="1:21" ht="38.25" x14ac:dyDescent="0.2">
      <c r="A5" s="6" t="s">
        <v>21</v>
      </c>
      <c r="B5" s="6" t="s">
        <v>22</v>
      </c>
      <c r="C5" s="6" t="s">
        <v>124</v>
      </c>
      <c r="D5" s="6" t="s">
        <v>23</v>
      </c>
      <c r="E5" s="6" t="s">
        <v>40</v>
      </c>
      <c r="F5" s="7" t="s">
        <v>5</v>
      </c>
      <c r="G5" s="7" t="s">
        <v>6</v>
      </c>
      <c r="H5" s="8" t="s">
        <v>25</v>
      </c>
      <c r="I5" s="6" t="s">
        <v>26</v>
      </c>
      <c r="J5" s="6" t="s">
        <v>41</v>
      </c>
      <c r="K5" s="6" t="s">
        <v>42</v>
      </c>
      <c r="L5" s="6" t="s">
        <v>29</v>
      </c>
      <c r="M5" s="6" t="s">
        <v>30</v>
      </c>
      <c r="N5" s="6">
        <v>10</v>
      </c>
      <c r="O5" s="6">
        <v>18</v>
      </c>
      <c r="P5" s="6">
        <v>24</v>
      </c>
      <c r="Q5" s="6">
        <f t="shared" si="0"/>
        <v>432</v>
      </c>
      <c r="R5" s="6">
        <v>7</v>
      </c>
      <c r="S5" s="6">
        <f t="shared" si="1"/>
        <v>3024</v>
      </c>
      <c r="T5" s="2">
        <f t="shared" si="2"/>
        <v>27216</v>
      </c>
      <c r="U5" s="6" t="s">
        <v>43</v>
      </c>
    </row>
    <row r="6" spans="1:21" ht="38.25" x14ac:dyDescent="0.2">
      <c r="A6" s="6" t="s">
        <v>21</v>
      </c>
      <c r="B6" s="6" t="s">
        <v>22</v>
      </c>
      <c r="C6" s="6" t="s">
        <v>124</v>
      </c>
      <c r="D6" s="6" t="s">
        <v>44</v>
      </c>
      <c r="E6" s="6" t="s">
        <v>45</v>
      </c>
      <c r="F6" s="7" t="s">
        <v>5</v>
      </c>
      <c r="G6" s="7" t="s">
        <v>6</v>
      </c>
      <c r="H6" s="8" t="s">
        <v>25</v>
      </c>
      <c r="I6" s="6" t="s">
        <v>26</v>
      </c>
      <c r="J6" s="6" t="s">
        <v>46</v>
      </c>
      <c r="K6" s="6" t="s">
        <v>47</v>
      </c>
      <c r="L6" s="6" t="s">
        <v>29</v>
      </c>
      <c r="M6" s="6" t="s">
        <v>30</v>
      </c>
      <c r="N6" s="6">
        <v>10</v>
      </c>
      <c r="O6" s="6">
        <v>18</v>
      </c>
      <c r="P6" s="6">
        <v>24</v>
      </c>
      <c r="Q6" s="6">
        <f t="shared" si="0"/>
        <v>432</v>
      </c>
      <c r="R6" s="6">
        <v>7</v>
      </c>
      <c r="S6" s="6">
        <f t="shared" si="1"/>
        <v>3024</v>
      </c>
      <c r="T6" s="2">
        <f t="shared" si="2"/>
        <v>27216</v>
      </c>
      <c r="U6" s="6" t="s">
        <v>48</v>
      </c>
    </row>
    <row r="7" spans="1:21" ht="38.25" x14ac:dyDescent="0.2">
      <c r="A7" s="6" t="s">
        <v>21</v>
      </c>
      <c r="B7" s="6" t="s">
        <v>22</v>
      </c>
      <c r="C7" s="6" t="s">
        <v>124</v>
      </c>
      <c r="D7" s="6" t="s">
        <v>44</v>
      </c>
      <c r="E7" s="6" t="s">
        <v>49</v>
      </c>
      <c r="F7" s="7" t="s">
        <v>5</v>
      </c>
      <c r="G7" s="7" t="s">
        <v>6</v>
      </c>
      <c r="H7" s="8" t="s">
        <v>25</v>
      </c>
      <c r="I7" s="6" t="s">
        <v>26</v>
      </c>
      <c r="J7" s="6" t="s">
        <v>50</v>
      </c>
      <c r="K7" s="6" t="s">
        <v>51</v>
      </c>
      <c r="L7" s="6" t="s">
        <v>29</v>
      </c>
      <c r="M7" s="6" t="s">
        <v>52</v>
      </c>
      <c r="N7" s="6">
        <v>10</v>
      </c>
      <c r="O7" s="6">
        <v>18</v>
      </c>
      <c r="P7" s="6">
        <v>24</v>
      </c>
      <c r="Q7" s="6">
        <f t="shared" si="0"/>
        <v>432</v>
      </c>
      <c r="R7" s="6">
        <v>7</v>
      </c>
      <c r="S7" s="6">
        <f t="shared" si="1"/>
        <v>3024</v>
      </c>
      <c r="T7" s="2">
        <f t="shared" si="2"/>
        <v>27216</v>
      </c>
      <c r="U7" s="6" t="s">
        <v>53</v>
      </c>
    </row>
    <row r="8" spans="1:21" ht="38.25" x14ac:dyDescent="0.2">
      <c r="A8" s="6" t="s">
        <v>21</v>
      </c>
      <c r="B8" s="6" t="s">
        <v>22</v>
      </c>
      <c r="C8" s="6" t="s">
        <v>124</v>
      </c>
      <c r="D8" s="6" t="s">
        <v>44</v>
      </c>
      <c r="E8" s="6" t="s">
        <v>54</v>
      </c>
      <c r="F8" s="7" t="s">
        <v>5</v>
      </c>
      <c r="G8" s="7" t="s">
        <v>6</v>
      </c>
      <c r="H8" s="8" t="s">
        <v>25</v>
      </c>
      <c r="I8" s="6" t="s">
        <v>26</v>
      </c>
      <c r="J8" s="6" t="s">
        <v>55</v>
      </c>
      <c r="K8" s="6" t="s">
        <v>56</v>
      </c>
      <c r="L8" s="6" t="s">
        <v>29</v>
      </c>
      <c r="M8" s="6" t="s">
        <v>30</v>
      </c>
      <c r="N8" s="6">
        <v>10</v>
      </c>
      <c r="O8" s="6">
        <v>18</v>
      </c>
      <c r="P8" s="6">
        <v>24</v>
      </c>
      <c r="Q8" s="6">
        <f t="shared" si="0"/>
        <v>432</v>
      </c>
      <c r="R8" s="6">
        <v>7</v>
      </c>
      <c r="S8" s="6">
        <f t="shared" si="1"/>
        <v>3024</v>
      </c>
      <c r="T8" s="2">
        <f t="shared" si="2"/>
        <v>27216</v>
      </c>
      <c r="U8" s="6" t="s">
        <v>57</v>
      </c>
    </row>
    <row r="9" spans="1:21" ht="25.5" x14ac:dyDescent="0.2">
      <c r="A9" s="6" t="s">
        <v>21</v>
      </c>
      <c r="B9" s="6" t="s">
        <v>22</v>
      </c>
      <c r="C9" s="6" t="s">
        <v>124</v>
      </c>
      <c r="D9" s="6" t="s">
        <v>58</v>
      </c>
      <c r="E9" s="6" t="s">
        <v>59</v>
      </c>
      <c r="F9" s="7" t="s">
        <v>5</v>
      </c>
      <c r="G9" s="7" t="s">
        <v>6</v>
      </c>
      <c r="H9" s="8" t="s">
        <v>25</v>
      </c>
      <c r="I9" s="6" t="s">
        <v>26</v>
      </c>
      <c r="J9" s="6" t="s">
        <v>60</v>
      </c>
      <c r="K9" s="6" t="s">
        <v>61</v>
      </c>
      <c r="L9" s="6" t="s">
        <v>29</v>
      </c>
      <c r="M9" s="6" t="s">
        <v>30</v>
      </c>
      <c r="N9" s="6">
        <v>10</v>
      </c>
      <c r="O9" s="6">
        <v>18</v>
      </c>
      <c r="P9" s="6">
        <v>24</v>
      </c>
      <c r="Q9" s="6">
        <f t="shared" si="0"/>
        <v>432</v>
      </c>
      <c r="R9" s="6">
        <v>7</v>
      </c>
      <c r="S9" s="6">
        <f t="shared" si="1"/>
        <v>3024</v>
      </c>
      <c r="T9" s="2">
        <f t="shared" si="2"/>
        <v>27216</v>
      </c>
      <c r="U9" s="6" t="s">
        <v>62</v>
      </c>
    </row>
    <row r="10" spans="1:21" ht="25.5" x14ac:dyDescent="0.2">
      <c r="A10" s="6" t="s">
        <v>21</v>
      </c>
      <c r="B10" s="6" t="s">
        <v>22</v>
      </c>
      <c r="C10" s="6" t="s">
        <v>124</v>
      </c>
      <c r="D10" s="6" t="s">
        <v>63</v>
      </c>
      <c r="E10" s="6" t="s">
        <v>64</v>
      </c>
      <c r="F10" s="7" t="s">
        <v>5</v>
      </c>
      <c r="G10" s="7" t="s">
        <v>6</v>
      </c>
      <c r="H10" s="8" t="s">
        <v>25</v>
      </c>
      <c r="I10" s="6" t="s">
        <v>26</v>
      </c>
      <c r="J10" s="6" t="s">
        <v>65</v>
      </c>
      <c r="K10" s="6" t="s">
        <v>66</v>
      </c>
      <c r="L10" s="6" t="s">
        <v>29</v>
      </c>
      <c r="M10" s="6" t="s">
        <v>30</v>
      </c>
      <c r="N10" s="6">
        <v>10</v>
      </c>
      <c r="O10" s="6">
        <v>18</v>
      </c>
      <c r="P10" s="6">
        <v>24</v>
      </c>
      <c r="Q10" s="6">
        <f t="shared" si="0"/>
        <v>432</v>
      </c>
      <c r="R10" s="6">
        <v>7</v>
      </c>
      <c r="S10" s="6">
        <f t="shared" si="1"/>
        <v>3024</v>
      </c>
      <c r="T10" s="2">
        <f t="shared" si="2"/>
        <v>27216</v>
      </c>
      <c r="U10" s="6" t="s">
        <v>67</v>
      </c>
    </row>
    <row r="11" spans="1:21" ht="38.25" x14ac:dyDescent="0.2">
      <c r="A11" s="6" t="s">
        <v>21</v>
      </c>
      <c r="B11" s="6" t="s">
        <v>22</v>
      </c>
      <c r="C11" s="6" t="s">
        <v>124</v>
      </c>
      <c r="D11" s="6" t="s">
        <v>68</v>
      </c>
      <c r="E11" s="6" t="s">
        <v>69</v>
      </c>
      <c r="F11" s="7" t="s">
        <v>5</v>
      </c>
      <c r="G11" s="7" t="s">
        <v>6</v>
      </c>
      <c r="H11" s="8" t="s">
        <v>25</v>
      </c>
      <c r="I11" s="6" t="s">
        <v>26</v>
      </c>
      <c r="J11" s="6" t="s">
        <v>70</v>
      </c>
      <c r="K11" s="6" t="s">
        <v>71</v>
      </c>
      <c r="L11" s="6" t="s">
        <v>29</v>
      </c>
      <c r="M11" s="6" t="s">
        <v>30</v>
      </c>
      <c r="N11" s="6">
        <v>10</v>
      </c>
      <c r="O11" s="6">
        <v>18</v>
      </c>
      <c r="P11" s="6">
        <v>24</v>
      </c>
      <c r="Q11" s="6">
        <f t="shared" si="0"/>
        <v>432</v>
      </c>
      <c r="R11" s="6">
        <v>7</v>
      </c>
      <c r="S11" s="6">
        <f t="shared" si="1"/>
        <v>3024</v>
      </c>
      <c r="T11" s="2">
        <f t="shared" si="2"/>
        <v>27216</v>
      </c>
      <c r="U11" s="6" t="s">
        <v>72</v>
      </c>
    </row>
    <row r="12" spans="1:21" ht="25.5" x14ac:dyDescent="0.2">
      <c r="A12" s="6" t="s">
        <v>21</v>
      </c>
      <c r="B12" s="6" t="s">
        <v>22</v>
      </c>
      <c r="C12" s="6" t="s">
        <v>125</v>
      </c>
      <c r="D12" s="6" t="s">
        <v>73</v>
      </c>
      <c r="E12" s="6" t="s">
        <v>74</v>
      </c>
      <c r="F12" s="7" t="s">
        <v>5</v>
      </c>
      <c r="G12" s="7" t="s">
        <v>6</v>
      </c>
      <c r="H12" s="8" t="s">
        <v>25</v>
      </c>
      <c r="I12" s="6" t="s">
        <v>26</v>
      </c>
      <c r="J12" s="6" t="s">
        <v>75</v>
      </c>
      <c r="K12" s="6" t="s">
        <v>76</v>
      </c>
      <c r="L12" s="6" t="s">
        <v>29</v>
      </c>
      <c r="M12" s="6" t="s">
        <v>52</v>
      </c>
      <c r="N12" s="6">
        <v>10</v>
      </c>
      <c r="O12" s="6">
        <v>18</v>
      </c>
      <c r="P12" s="6">
        <v>24</v>
      </c>
      <c r="Q12" s="6">
        <f t="shared" si="0"/>
        <v>432</v>
      </c>
      <c r="R12" s="6">
        <v>7</v>
      </c>
      <c r="S12" s="6">
        <f t="shared" si="1"/>
        <v>3024</v>
      </c>
      <c r="T12" s="2">
        <f t="shared" si="2"/>
        <v>27216</v>
      </c>
      <c r="U12" s="6" t="s">
        <v>77</v>
      </c>
    </row>
    <row r="13" spans="1:21" ht="38.25" x14ac:dyDescent="0.2">
      <c r="A13" s="6" t="s">
        <v>21</v>
      </c>
      <c r="B13" s="6" t="s">
        <v>22</v>
      </c>
      <c r="C13" s="6" t="s">
        <v>125</v>
      </c>
      <c r="D13" s="6" t="s">
        <v>73</v>
      </c>
      <c r="E13" s="6" t="s">
        <v>78</v>
      </c>
      <c r="F13" s="7" t="s">
        <v>5</v>
      </c>
      <c r="G13" s="7" t="s">
        <v>6</v>
      </c>
      <c r="H13" s="8" t="s">
        <v>25</v>
      </c>
      <c r="I13" s="6" t="s">
        <v>26</v>
      </c>
      <c r="J13" s="6" t="s">
        <v>79</v>
      </c>
      <c r="K13" s="6" t="s">
        <v>80</v>
      </c>
      <c r="L13" s="6" t="s">
        <v>29</v>
      </c>
      <c r="M13" s="6" t="s">
        <v>30</v>
      </c>
      <c r="N13" s="6">
        <v>10</v>
      </c>
      <c r="O13" s="6">
        <v>18</v>
      </c>
      <c r="P13" s="6">
        <v>24</v>
      </c>
      <c r="Q13" s="6">
        <f t="shared" si="0"/>
        <v>432</v>
      </c>
      <c r="R13" s="6">
        <v>7</v>
      </c>
      <c r="S13" s="6">
        <f t="shared" si="1"/>
        <v>3024</v>
      </c>
      <c r="T13" s="2">
        <f t="shared" si="2"/>
        <v>27216</v>
      </c>
      <c r="U13" s="6" t="s">
        <v>81</v>
      </c>
    </row>
    <row r="14" spans="1:21" ht="38.25" x14ac:dyDescent="0.2">
      <c r="A14" s="6" t="s">
        <v>21</v>
      </c>
      <c r="B14" s="6" t="s">
        <v>22</v>
      </c>
      <c r="C14" s="9" t="s">
        <v>82</v>
      </c>
      <c r="D14" s="6" t="s">
        <v>83</v>
      </c>
      <c r="E14" s="6" t="s">
        <v>84</v>
      </c>
      <c r="F14" s="7" t="s">
        <v>5</v>
      </c>
      <c r="G14" s="7" t="s">
        <v>6</v>
      </c>
      <c r="H14" s="10" t="s">
        <v>97</v>
      </c>
      <c r="I14" s="6" t="s">
        <v>26</v>
      </c>
      <c r="J14" s="6" t="s">
        <v>98</v>
      </c>
      <c r="K14" s="6" t="s">
        <v>105</v>
      </c>
      <c r="L14" s="6" t="s">
        <v>29</v>
      </c>
      <c r="M14" s="6" t="s">
        <v>30</v>
      </c>
      <c r="N14" s="6">
        <v>10</v>
      </c>
      <c r="O14" s="6">
        <v>18</v>
      </c>
      <c r="P14" s="6">
        <v>24</v>
      </c>
      <c r="Q14" s="6">
        <f t="shared" si="0"/>
        <v>432</v>
      </c>
      <c r="R14" s="6">
        <v>7</v>
      </c>
      <c r="S14" s="6">
        <f t="shared" si="1"/>
        <v>3024</v>
      </c>
      <c r="T14" s="2">
        <f t="shared" si="2"/>
        <v>27216</v>
      </c>
      <c r="U14" s="6" t="s">
        <v>112</v>
      </c>
    </row>
    <row r="15" spans="1:21" ht="38.25" x14ac:dyDescent="0.2">
      <c r="A15" s="6" t="s">
        <v>21</v>
      </c>
      <c r="B15" s="6" t="s">
        <v>22</v>
      </c>
      <c r="C15" s="9" t="s">
        <v>82</v>
      </c>
      <c r="D15" s="6" t="s">
        <v>83</v>
      </c>
      <c r="E15" s="6" t="s">
        <v>85</v>
      </c>
      <c r="F15" s="7" t="s">
        <v>5</v>
      </c>
      <c r="G15" s="7" t="s">
        <v>6</v>
      </c>
      <c r="H15" s="10" t="s">
        <v>97</v>
      </c>
      <c r="I15" s="6" t="s">
        <v>26</v>
      </c>
      <c r="J15" s="6" t="s">
        <v>99</v>
      </c>
      <c r="K15" s="6" t="s">
        <v>106</v>
      </c>
      <c r="L15" s="6" t="s">
        <v>29</v>
      </c>
      <c r="M15" s="6" t="s">
        <v>30</v>
      </c>
      <c r="N15" s="6">
        <v>10</v>
      </c>
      <c r="O15" s="6">
        <v>18</v>
      </c>
      <c r="P15" s="6">
        <v>24</v>
      </c>
      <c r="Q15" s="6">
        <f t="shared" si="0"/>
        <v>432</v>
      </c>
      <c r="R15" s="6">
        <v>7</v>
      </c>
      <c r="S15" s="6">
        <f t="shared" si="1"/>
        <v>3024</v>
      </c>
      <c r="T15" s="2">
        <f t="shared" si="2"/>
        <v>27216</v>
      </c>
      <c r="U15" s="6" t="s">
        <v>113</v>
      </c>
    </row>
    <row r="16" spans="1:21" ht="25.5" x14ac:dyDescent="0.2">
      <c r="A16" s="6" t="s">
        <v>21</v>
      </c>
      <c r="B16" s="6" t="s">
        <v>22</v>
      </c>
      <c r="C16" s="6" t="s">
        <v>86</v>
      </c>
      <c r="D16" s="6" t="s">
        <v>87</v>
      </c>
      <c r="E16" s="6" t="s">
        <v>88</v>
      </c>
      <c r="F16" s="7" t="s">
        <v>5</v>
      </c>
      <c r="G16" s="7" t="s">
        <v>6</v>
      </c>
      <c r="H16" s="10" t="s">
        <v>97</v>
      </c>
      <c r="I16" s="6" t="s">
        <v>26</v>
      </c>
      <c r="J16" s="6" t="s">
        <v>100</v>
      </c>
      <c r="K16" s="6" t="s">
        <v>107</v>
      </c>
      <c r="L16" s="6" t="s">
        <v>29</v>
      </c>
      <c r="M16" s="6" t="s">
        <v>30</v>
      </c>
      <c r="N16" s="6">
        <v>10</v>
      </c>
      <c r="O16" s="6">
        <v>18</v>
      </c>
      <c r="P16" s="6">
        <v>24</v>
      </c>
      <c r="Q16" s="6">
        <f t="shared" si="0"/>
        <v>432</v>
      </c>
      <c r="R16" s="6">
        <v>7</v>
      </c>
      <c r="S16" s="6">
        <f t="shared" si="1"/>
        <v>3024</v>
      </c>
      <c r="T16" s="2">
        <f t="shared" si="2"/>
        <v>27216</v>
      </c>
      <c r="U16" s="6" t="s">
        <v>114</v>
      </c>
    </row>
    <row r="17" spans="1:21" ht="25.5" x14ac:dyDescent="0.2">
      <c r="A17" s="6" t="s">
        <v>21</v>
      </c>
      <c r="B17" s="6" t="s">
        <v>22</v>
      </c>
      <c r="C17" s="6" t="s">
        <v>86</v>
      </c>
      <c r="D17" s="6" t="s">
        <v>87</v>
      </c>
      <c r="E17" s="6" t="s">
        <v>89</v>
      </c>
      <c r="F17" s="7" t="s">
        <v>5</v>
      </c>
      <c r="G17" s="7" t="s">
        <v>6</v>
      </c>
      <c r="H17" s="10" t="s">
        <v>97</v>
      </c>
      <c r="I17" s="6" t="s">
        <v>26</v>
      </c>
      <c r="J17" s="6" t="s">
        <v>101</v>
      </c>
      <c r="K17" s="6" t="s">
        <v>108</v>
      </c>
      <c r="L17" s="6" t="s">
        <v>29</v>
      </c>
      <c r="M17" s="6" t="s">
        <v>30</v>
      </c>
      <c r="N17" s="6">
        <v>10</v>
      </c>
      <c r="O17" s="6">
        <v>18</v>
      </c>
      <c r="P17" s="6">
        <v>24</v>
      </c>
      <c r="Q17" s="6">
        <f t="shared" si="0"/>
        <v>432</v>
      </c>
      <c r="R17" s="6">
        <v>7</v>
      </c>
      <c r="S17" s="6">
        <f t="shared" si="1"/>
        <v>3024</v>
      </c>
      <c r="T17" s="2">
        <f t="shared" si="2"/>
        <v>27216</v>
      </c>
      <c r="U17" s="6" t="s">
        <v>115</v>
      </c>
    </row>
    <row r="18" spans="1:21" ht="38.25" x14ac:dyDescent="0.2">
      <c r="A18" s="6" t="s">
        <v>21</v>
      </c>
      <c r="B18" s="6" t="s">
        <v>22</v>
      </c>
      <c r="C18" s="6" t="s">
        <v>90</v>
      </c>
      <c r="D18" s="6" t="s">
        <v>91</v>
      </c>
      <c r="E18" s="6" t="s">
        <v>92</v>
      </c>
      <c r="F18" s="7" t="s">
        <v>5</v>
      </c>
      <c r="G18" s="7" t="s">
        <v>6</v>
      </c>
      <c r="H18" s="10" t="s">
        <v>97</v>
      </c>
      <c r="I18" s="6" t="s">
        <v>26</v>
      </c>
      <c r="J18" s="6" t="s">
        <v>102</v>
      </c>
      <c r="K18" s="6" t="s">
        <v>109</v>
      </c>
      <c r="L18" s="6" t="s">
        <v>29</v>
      </c>
      <c r="M18" s="6" t="s">
        <v>30</v>
      </c>
      <c r="N18" s="6">
        <v>10</v>
      </c>
      <c r="O18" s="6">
        <v>18</v>
      </c>
      <c r="P18" s="6">
        <v>24</v>
      </c>
      <c r="Q18" s="6">
        <f t="shared" si="0"/>
        <v>432</v>
      </c>
      <c r="R18" s="6">
        <v>7</v>
      </c>
      <c r="S18" s="6">
        <f t="shared" si="1"/>
        <v>3024</v>
      </c>
      <c r="T18" s="2">
        <f t="shared" si="2"/>
        <v>27216</v>
      </c>
      <c r="U18" s="6" t="s">
        <v>116</v>
      </c>
    </row>
    <row r="19" spans="1:21" ht="25.5" x14ac:dyDescent="0.2">
      <c r="A19" s="6" t="s">
        <v>21</v>
      </c>
      <c r="B19" s="6" t="s">
        <v>22</v>
      </c>
      <c r="C19" s="9" t="s">
        <v>82</v>
      </c>
      <c r="D19" s="6" t="s">
        <v>93</v>
      </c>
      <c r="E19" s="6" t="s">
        <v>94</v>
      </c>
      <c r="F19" s="7" t="s">
        <v>5</v>
      </c>
      <c r="G19" s="7" t="s">
        <v>6</v>
      </c>
      <c r="H19" s="10" t="s">
        <v>97</v>
      </c>
      <c r="I19" s="6" t="s">
        <v>26</v>
      </c>
      <c r="J19" s="6" t="s">
        <v>103</v>
      </c>
      <c r="K19" s="6" t="s">
        <v>110</v>
      </c>
      <c r="L19" s="6" t="s">
        <v>29</v>
      </c>
      <c r="M19" s="6" t="s">
        <v>30</v>
      </c>
      <c r="N19" s="6">
        <v>10</v>
      </c>
      <c r="O19" s="6">
        <v>18</v>
      </c>
      <c r="P19" s="6">
        <v>24</v>
      </c>
      <c r="Q19" s="6">
        <f t="shared" si="0"/>
        <v>432</v>
      </c>
      <c r="R19" s="6">
        <v>7</v>
      </c>
      <c r="S19" s="6">
        <f t="shared" si="1"/>
        <v>3024</v>
      </c>
      <c r="T19" s="2">
        <f t="shared" si="2"/>
        <v>27216</v>
      </c>
      <c r="U19" s="6" t="s">
        <v>117</v>
      </c>
    </row>
    <row r="20" spans="1:21" ht="25.5" x14ac:dyDescent="0.2">
      <c r="A20" s="6" t="s">
        <v>21</v>
      </c>
      <c r="B20" s="6" t="s">
        <v>22</v>
      </c>
      <c r="C20" s="6" t="s">
        <v>82</v>
      </c>
      <c r="D20" s="6" t="s">
        <v>95</v>
      </c>
      <c r="E20" s="6" t="s">
        <v>96</v>
      </c>
      <c r="F20" s="7" t="s">
        <v>5</v>
      </c>
      <c r="G20" s="7" t="s">
        <v>6</v>
      </c>
      <c r="H20" s="10" t="s">
        <v>97</v>
      </c>
      <c r="I20" s="6" t="s">
        <v>26</v>
      </c>
      <c r="J20" s="6" t="s">
        <v>104</v>
      </c>
      <c r="K20" s="6" t="s">
        <v>111</v>
      </c>
      <c r="L20" s="6" t="s">
        <v>29</v>
      </c>
      <c r="M20" s="6" t="s">
        <v>30</v>
      </c>
      <c r="N20" s="6">
        <v>10</v>
      </c>
      <c r="O20" s="6">
        <v>18</v>
      </c>
      <c r="P20" s="6">
        <v>24</v>
      </c>
      <c r="Q20" s="6">
        <f t="shared" si="0"/>
        <v>432</v>
      </c>
      <c r="R20" s="6">
        <v>7</v>
      </c>
      <c r="S20" s="6">
        <f t="shared" si="1"/>
        <v>3024</v>
      </c>
      <c r="T20" s="2">
        <f t="shared" si="2"/>
        <v>27216</v>
      </c>
      <c r="U20" s="6" t="s">
        <v>118</v>
      </c>
    </row>
    <row r="21" spans="1:21" ht="25.5" x14ac:dyDescent="0.2">
      <c r="A21" s="6" t="s">
        <v>21</v>
      </c>
      <c r="B21" s="6" t="s">
        <v>22</v>
      </c>
      <c r="C21" s="6" t="s">
        <v>124</v>
      </c>
      <c r="D21" s="6" t="s">
        <v>95</v>
      </c>
      <c r="E21" s="6" t="s">
        <v>119</v>
      </c>
      <c r="F21" s="11" t="s">
        <v>5</v>
      </c>
      <c r="G21" s="7" t="s">
        <v>6</v>
      </c>
      <c r="H21" s="10" t="s">
        <v>97</v>
      </c>
      <c r="I21" s="6" t="s">
        <v>26</v>
      </c>
      <c r="J21" s="6" t="s">
        <v>122</v>
      </c>
      <c r="K21" s="6" t="s">
        <v>120</v>
      </c>
      <c r="L21" s="6" t="s">
        <v>29</v>
      </c>
      <c r="M21" s="6" t="s">
        <v>30</v>
      </c>
      <c r="N21" s="6">
        <v>10</v>
      </c>
      <c r="O21" s="6">
        <v>18</v>
      </c>
      <c r="P21" s="6">
        <v>24</v>
      </c>
      <c r="Q21" s="6">
        <f t="shared" ref="Q21:Q22" si="3">O21*P21</f>
        <v>432</v>
      </c>
      <c r="R21" s="6">
        <v>7</v>
      </c>
      <c r="S21" s="6">
        <f t="shared" ref="S21:S22" si="4">R21*Q21</f>
        <v>3024</v>
      </c>
      <c r="T21" s="2">
        <f t="shared" si="2"/>
        <v>27216</v>
      </c>
      <c r="U21" s="6" t="s">
        <v>126</v>
      </c>
    </row>
    <row r="22" spans="1:21" ht="25.5" x14ac:dyDescent="0.2">
      <c r="A22" s="6" t="s">
        <v>21</v>
      </c>
      <c r="B22" s="6" t="s">
        <v>22</v>
      </c>
      <c r="C22" s="6" t="s">
        <v>124</v>
      </c>
      <c r="D22" s="6" t="s">
        <v>95</v>
      </c>
      <c r="E22" s="6" t="s">
        <v>119</v>
      </c>
      <c r="F22" s="11" t="s">
        <v>5</v>
      </c>
      <c r="G22" s="7" t="s">
        <v>6</v>
      </c>
      <c r="H22" s="10" t="s">
        <v>97</v>
      </c>
      <c r="I22" s="6" t="s">
        <v>26</v>
      </c>
      <c r="J22" s="6" t="s">
        <v>123</v>
      </c>
      <c r="K22" s="6" t="s">
        <v>121</v>
      </c>
      <c r="L22" s="6" t="s">
        <v>29</v>
      </c>
      <c r="M22" s="6" t="s">
        <v>52</v>
      </c>
      <c r="N22" s="6">
        <v>10</v>
      </c>
      <c r="O22" s="6">
        <v>18</v>
      </c>
      <c r="P22" s="6">
        <v>24</v>
      </c>
      <c r="Q22" s="6">
        <f t="shared" si="3"/>
        <v>432</v>
      </c>
      <c r="R22" s="6">
        <v>7</v>
      </c>
      <c r="S22" s="6">
        <f t="shared" si="4"/>
        <v>3024</v>
      </c>
      <c r="T22" s="2">
        <f t="shared" si="2"/>
        <v>27216</v>
      </c>
      <c r="U22" s="6" t="s">
        <v>126</v>
      </c>
    </row>
    <row r="23" spans="1:21" x14ac:dyDescent="0.2">
      <c r="T23" s="3"/>
      <c r="U23" s="4"/>
    </row>
    <row r="24" spans="1:21" x14ac:dyDescent="0.2">
      <c r="T24" s="3"/>
      <c r="U24" s="4"/>
    </row>
  </sheetData>
  <autoFilter ref="A1:U2"/>
  <phoneticPr fontId="10" type="noConversion"/>
  <hyperlinks>
    <hyperlink ref="F2" r:id="rId1"/>
    <hyperlink ref="G2" r:id="rId2"/>
    <hyperlink ref="F3" r:id="rId3"/>
    <hyperlink ref="G3" r:id="rId4"/>
    <hyperlink ref="F4" r:id="rId5"/>
    <hyperlink ref="G4" r:id="rId6"/>
    <hyperlink ref="F5" r:id="rId7"/>
    <hyperlink ref="G5" r:id="rId8"/>
    <hyperlink ref="F6" r:id="rId9"/>
    <hyperlink ref="G6" r:id="rId10"/>
    <hyperlink ref="F7" r:id="rId11"/>
    <hyperlink ref="G7" r:id="rId12"/>
    <hyperlink ref="F8" r:id="rId13"/>
    <hyperlink ref="G8" r:id="rId14"/>
    <hyperlink ref="F9" r:id="rId15"/>
    <hyperlink ref="G9" r:id="rId16"/>
    <hyperlink ref="F10" r:id="rId17"/>
    <hyperlink ref="G10" r:id="rId18"/>
    <hyperlink ref="F11" r:id="rId19"/>
    <hyperlink ref="G11" r:id="rId20"/>
    <hyperlink ref="F12" r:id="rId21"/>
    <hyperlink ref="G12" r:id="rId22"/>
    <hyperlink ref="F13" r:id="rId23"/>
    <hyperlink ref="G13" r:id="rId24"/>
    <hyperlink ref="F14" r:id="rId25"/>
    <hyperlink ref="G14" r:id="rId26"/>
    <hyperlink ref="F15" r:id="rId27"/>
    <hyperlink ref="G15" r:id="rId28"/>
    <hyperlink ref="F16" r:id="rId29"/>
    <hyperlink ref="G16" r:id="rId30"/>
    <hyperlink ref="F17" r:id="rId31"/>
    <hyperlink ref="G17" r:id="rId32"/>
    <hyperlink ref="F18" r:id="rId33"/>
    <hyperlink ref="G18" r:id="rId34"/>
    <hyperlink ref="F19" r:id="rId35"/>
    <hyperlink ref="G19" r:id="rId36"/>
    <hyperlink ref="F20" r:id="rId37"/>
    <hyperlink ref="G20" r:id="rId38"/>
    <hyperlink ref="G21" r:id="rId39"/>
    <hyperlink ref="G22" r:id="rId40"/>
    <hyperlink ref="F21" r:id="rId41"/>
    <hyperlink ref="F22" r:id="rId42"/>
  </hyperlinks>
  <pageMargins left="0.7" right="0.7" top="0.75" bottom="0.75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2025-11-30T20:33:42Z</dcterms:modified>
</cp:coreProperties>
</file>