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>Медиафасады!$A$1:$T$2</definedName>
  </definedNames>
  <calcPr calcId="162913"/>
</workbook>
</file>

<file path=xl/calcChain.xml><?xml version="1.0" encoding="utf-8"?>
<calcChain xmlns="http://schemas.openxmlformats.org/spreadsheetml/2006/main">
  <c r="S2" i="1" l="1"/>
  <c r="R4" i="1"/>
  <c r="S4" i="1" s="1"/>
  <c r="R3" i="1"/>
  <c r="S3" i="1" s="1"/>
  <c r="R2" i="1" l="1"/>
</calcChain>
</file>

<file path=xl/sharedStrings.xml><?xml version="1.0" encoding="utf-8"?>
<sst xmlns="http://schemas.openxmlformats.org/spreadsheetml/2006/main" count="56" uniqueCount="30">
  <si>
    <t>Город</t>
  </si>
  <si>
    <t>Адрес</t>
  </si>
  <si>
    <t>Сторона</t>
  </si>
  <si>
    <t>Код</t>
  </si>
  <si>
    <t>Способ показа</t>
  </si>
  <si>
    <t>Координаты</t>
  </si>
  <si>
    <t>Диджитал</t>
  </si>
  <si>
    <t>Вид конструкции</t>
  </si>
  <si>
    <t>Выходов в сутки</t>
  </si>
  <si>
    <t>Период, дней</t>
  </si>
  <si>
    <t>Выходов за период</t>
  </si>
  <si>
    <t>Фото</t>
  </si>
  <si>
    <t>Карта</t>
  </si>
  <si>
    <t>Медиафасад</t>
  </si>
  <si>
    <t>А</t>
  </si>
  <si>
    <t>Выходов в час</t>
  </si>
  <si>
    <t>Москва</t>
  </si>
  <si>
    <t>Локация</t>
  </si>
  <si>
    <t>Код П</t>
  </si>
  <si>
    <t>Стоимость</t>
  </si>
  <si>
    <t>ТК "Конструктор"</t>
  </si>
  <si>
    <t>MAER00027MSKMF1</t>
  </si>
  <si>
    <t>ММ-1</t>
  </si>
  <si>
    <t>55.583304, 37.710655</t>
  </si>
  <si>
    <t>МКАД, 25-й километр, 4, стр. 1 (2 медифасада)</t>
  </si>
  <si>
    <t xml:space="preserve">24х9; 24х9 </t>
  </si>
  <si>
    <t>Количество медиафасадов</t>
  </si>
  <si>
    <t>Формат, м.</t>
  </si>
  <si>
    <t>Блок, сек.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</si>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</sst>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0" fontId="2" fillId="8" borderId="9" applyNumberFormat="0" applyFont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/>
    </xf>
    <xf numFmtId="0" fontId="1" fillId="0" borderId="1" xfId="42" applyNumberFormat="1" applyFont="1" applyFill="1" applyBorder="1" applyAlignment="1">
      <alignment horizontal="center" vertic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1" builtinId="8"/>
    <cellStyle name="Гиперссылка 2" xfId="43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2"/>
    <cellStyle name="Плохой" xfId="8" builtinId="27" customBuiltin="1"/>
    <cellStyle name="Пояснение" xfId="16" builtinId="53" customBuiltin="1"/>
    <cellStyle name="Примечание 2" xfId="44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profile/-/CDXwiN1J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EMuT6a7cJnc0g" TargetMode="External"/><Relationship Id="rId1" Type="http://schemas.openxmlformats.org/officeDocument/2006/relationships/hyperlink" Target="https://yandex.ru/profile/-/CDXwiN1J" TargetMode="External"/><Relationship Id="rId6" Type="http://schemas.openxmlformats.org/officeDocument/2006/relationships/hyperlink" Target="https://disk.yandex.ru/d/AEMuT6a7cJnc0g" TargetMode="External"/><Relationship Id="rId5" Type="http://schemas.openxmlformats.org/officeDocument/2006/relationships/hyperlink" Target="https://yandex.ru/profile/-/CDXwiN1J" TargetMode="External"/><Relationship Id="rId4" Type="http://schemas.openxmlformats.org/officeDocument/2006/relationships/hyperlink" Target="https://disk.yandex.ru/d/AEMuT6a7cJnc0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C4" sqref="C4"/>
    </sheetView>
  </sheetViews>
  <sheetFormatPr defaultRowHeight="12.75" x14ac:dyDescent="0.25"/>
  <cols>
    <col min="1" max="1" width="20.5703125" style="2" customWidth="1"/>
    <col min="2" max="2" width="23" style="2" customWidth="1"/>
    <col min="3" max="3" width="26.140625" style="1" customWidth="1"/>
    <col min="4" max="4" width="16.28515625" style="2" customWidth="1"/>
    <col min="5" max="6" width="20.7109375" style="2" customWidth="1"/>
    <col min="7" max="7" width="19.140625" style="2" customWidth="1"/>
    <col min="8" max="8" width="17" style="2" customWidth="1"/>
    <col min="9" max="9" width="15.42578125" style="2" customWidth="1"/>
    <col min="10" max="10" width="18" style="2" customWidth="1"/>
    <col min="11" max="12" width="19.42578125" style="2" customWidth="1"/>
    <col min="13" max="13" width="20" style="2" customWidth="1"/>
    <col min="14" max="14" width="24.5703125" style="2" customWidth="1"/>
    <col min="15" max="15" width="20" style="2" customWidth="1"/>
    <col min="16" max="16" width="21" style="2" customWidth="1"/>
    <col min="17" max="17" width="22.85546875" style="3" customWidth="1"/>
    <col min="18" max="19" width="22.28515625" style="3" customWidth="1"/>
    <col min="20" max="20" width="23.140625" style="3" customWidth="1"/>
    <col min="21" max="16384" width="9.140625" style="2"/>
  </cols>
  <sheetData>
    <row r="1" spans="1:20" s="4" customFormat="1" ht="25.5" x14ac:dyDescent="0.25">
      <c r="A1" s="7" t="s">
        <v>0</v>
      </c>
      <c r="B1" s="7" t="s">
        <v>17</v>
      </c>
      <c r="C1" s="7" t="s">
        <v>1</v>
      </c>
      <c r="D1" s="7" t="s">
        <v>12</v>
      </c>
      <c r="E1" s="7" t="s">
        <v>7</v>
      </c>
      <c r="F1" s="7" t="s">
        <v>26</v>
      </c>
      <c r="G1" s="7" t="s">
        <v>11</v>
      </c>
      <c r="H1" s="7" t="s">
        <v>27</v>
      </c>
      <c r="I1" s="7" t="s">
        <v>2</v>
      </c>
      <c r="J1" s="7" t="s">
        <v>4</v>
      </c>
      <c r="K1" s="7" t="s">
        <v>18</v>
      </c>
      <c r="L1" s="7" t="s">
        <v>3</v>
      </c>
      <c r="M1" s="7" t="s">
        <v>28</v>
      </c>
      <c r="N1" s="7" t="s">
        <v>29</v>
      </c>
      <c r="O1" s="7" t="s">
        <v>15</v>
      </c>
      <c r="P1" s="7" t="s">
        <v>8</v>
      </c>
      <c r="Q1" s="7" t="s">
        <v>9</v>
      </c>
      <c r="R1" s="7" t="s">
        <v>10</v>
      </c>
      <c r="S1" s="7" t="s">
        <v>19</v>
      </c>
      <c r="T1" s="7" t="s">
        <v>5</v>
      </c>
    </row>
    <row r="2" spans="1:20" ht="25.5" x14ac:dyDescent="0.25">
      <c r="A2" s="5" t="s">
        <v>16</v>
      </c>
      <c r="B2" s="5" t="s">
        <v>20</v>
      </c>
      <c r="C2" s="8" t="s">
        <v>24</v>
      </c>
      <c r="D2" s="9" t="s">
        <v>12</v>
      </c>
      <c r="E2" s="5" t="s">
        <v>13</v>
      </c>
      <c r="F2" s="5">
        <v>2</v>
      </c>
      <c r="G2" s="9" t="s">
        <v>11</v>
      </c>
      <c r="H2" s="10" t="s">
        <v>25</v>
      </c>
      <c r="I2" s="5" t="s">
        <v>14</v>
      </c>
      <c r="J2" s="5" t="s">
        <v>6</v>
      </c>
      <c r="K2" s="5" t="s">
        <v>21</v>
      </c>
      <c r="L2" s="5" t="s">
        <v>22</v>
      </c>
      <c r="M2" s="5">
        <v>300</v>
      </c>
      <c r="N2" s="5">
        <v>10</v>
      </c>
      <c r="O2" s="5">
        <v>12</v>
      </c>
      <c r="P2" s="5">
        <v>288</v>
      </c>
      <c r="Q2" s="5">
        <v>7</v>
      </c>
      <c r="R2" s="5">
        <f>Q2*P2</f>
        <v>2016</v>
      </c>
      <c r="S2" s="6">
        <f>27*R2*N2</f>
        <v>544320</v>
      </c>
      <c r="T2" s="5" t="s">
        <v>23</v>
      </c>
    </row>
    <row r="3" spans="1:20" ht="25.5" x14ac:dyDescent="0.25">
      <c r="A3" s="5" t="s">
        <v>16</v>
      </c>
      <c r="B3" s="5" t="s">
        <v>20</v>
      </c>
      <c r="C3" s="8" t="s">
        <v>24</v>
      </c>
      <c r="D3" s="9" t="s">
        <v>12</v>
      </c>
      <c r="E3" s="5" t="s">
        <v>13</v>
      </c>
      <c r="F3" s="5">
        <v>2</v>
      </c>
      <c r="G3" s="9" t="s">
        <v>11</v>
      </c>
      <c r="H3" s="10" t="s">
        <v>25</v>
      </c>
      <c r="I3" s="5" t="s">
        <v>14</v>
      </c>
      <c r="J3" s="5" t="s">
        <v>6</v>
      </c>
      <c r="K3" s="5" t="s">
        <v>21</v>
      </c>
      <c r="L3" s="5" t="s">
        <v>22</v>
      </c>
      <c r="M3" s="5">
        <v>300</v>
      </c>
      <c r="N3" s="5">
        <v>10</v>
      </c>
      <c r="O3" s="5">
        <v>12</v>
      </c>
      <c r="P3" s="5">
        <v>288</v>
      </c>
      <c r="Q3" s="5">
        <v>15</v>
      </c>
      <c r="R3" s="5">
        <f>Q3*P3</f>
        <v>4320</v>
      </c>
      <c r="S3" s="6">
        <f>27*R3*N3</f>
        <v>1166400</v>
      </c>
      <c r="T3" s="5" t="s">
        <v>23</v>
      </c>
    </row>
    <row r="4" spans="1:20" ht="25.5" x14ac:dyDescent="0.25">
      <c r="A4" s="5" t="s">
        <v>16</v>
      </c>
      <c r="B4" s="5" t="s">
        <v>20</v>
      </c>
      <c r="C4" s="8" t="s">
        <v>24</v>
      </c>
      <c r="D4" s="9" t="s">
        <v>12</v>
      </c>
      <c r="E4" s="5" t="s">
        <v>13</v>
      </c>
      <c r="F4" s="5">
        <v>2</v>
      </c>
      <c r="G4" s="9" t="s">
        <v>11</v>
      </c>
      <c r="H4" s="10" t="s">
        <v>25</v>
      </c>
      <c r="I4" s="5" t="s">
        <v>14</v>
      </c>
      <c r="J4" s="5" t="s">
        <v>6</v>
      </c>
      <c r="K4" s="5" t="s">
        <v>21</v>
      </c>
      <c r="L4" s="5" t="s">
        <v>22</v>
      </c>
      <c r="M4" s="5">
        <v>300</v>
      </c>
      <c r="N4" s="5">
        <v>10</v>
      </c>
      <c r="O4" s="5">
        <v>12</v>
      </c>
      <c r="P4" s="5">
        <v>288</v>
      </c>
      <c r="Q4" s="5">
        <v>30</v>
      </c>
      <c r="R4" s="5">
        <f>Q4*P4</f>
        <v>8640</v>
      </c>
      <c r="S4" s="6">
        <f>27*R4*N4</f>
        <v>2332800</v>
      </c>
      <c r="T4" s="5" t="s">
        <v>23</v>
      </c>
    </row>
  </sheetData>
  <autoFilter ref="A1:T2"/>
  <hyperlinks>
    <hyperlink ref="D2" r:id="rId1"/>
    <hyperlink ref="G2" r:id="rId2"/>
    <hyperlink ref="D3" r:id="rId3"/>
    <hyperlink ref="G3" r:id="rId4"/>
    <hyperlink ref="D4" r:id="rId5"/>
    <hyperlink ref="G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Медиафасады</vt:lpstr>
      <vt:lpstr>Медиафасады!_ФильтрБазыДанных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2025-11-29T15:27:12Z</dcterms:modified>
</cp:coreProperties>
</file>