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4" r:id="rId1"/>
  </sheets>
  <definedNames>
    <definedName name="_xlnm._FilterDatabase" localSheetId="0" hidden="1">Медиафасады!$A$1:$S$1</definedName>
  </definedNames>
  <calcPr calcId="162913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M3" i="4" l="1"/>
  <c r="O3" i="4" s="1"/>
  <c r="P3" i="4" s="1"/>
  <c r="M2" i="4" l="1"/>
  <c r="O2" i="4" l="1"/>
  <c r="P2" i="4" s="1"/>
</calcChain>
</file>

<file path=xl/sharedStrings.xml><?xml version="1.0" encoding="utf-8"?>
<sst xmlns="http://schemas.openxmlformats.org/spreadsheetml/2006/main" count="43" uniqueCount="29">
  <si>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</si>
  <si>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</si>
  <si>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</si>
  <si>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</si>
  <si>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</si>
  <si>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</si>
  <si>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</si>
  <si>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</si>
  <si>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</si>
  <si>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</si>
  <si>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</si>
  <si>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</si>
  <si>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ССФ-1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</si>
  <si>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</si>
  <si>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</si>
  <si>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</si>
  <si>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</si>
  <si>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</si>
  <si>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</si>
  <si>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Начало рекламной кампании</t>
  </si>
  <si>
    <t>График работы</t>
  </si>
  <si>
    <t>С 1 и 15 числа каждого месяца</t>
  </si>
  <si>
    <t>Москва</t>
  </si>
  <si>
    <t>Медиафасад</t>
  </si>
  <si>
    <t>Каширское шоссе, 61Г, ТРЦ "Каширская Плаза"</t>
  </si>
  <si>
    <t>Количество экранов</t>
  </si>
  <si>
    <t>61+20х14,4+18</t>
  </si>
  <si>
    <t>ПН-ВС: 08:00 - 22:00 (с 08:00 - 20:00 - динамичное воспроизведение, с 20:00 - 22:00 - статичное изображение (длительность 1 минута)</t>
  </si>
  <si>
    <t>55.620442, 37.713840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</si>
</sst>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hlIF81" TargetMode="External"/><Relationship Id="rId17" Type="http://schemas.microsoft.com/office/2017/10/relationships/threadedComment" Target="../threadedComments/threadedComment1.xml"/><Relationship Id="rId2" Type="http://schemas.openxmlformats.org/officeDocument/2006/relationships/hyperlink" Target="https://disk.yandex.ru/d/_fRbbSh3xtEC1g" TargetMode="External"/><Relationship Id="rId1" Type="http://schemas.openxmlformats.org/officeDocument/2006/relationships/hyperlink" Target="https://yandex.ru/maps/-/CLhlIF8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_fRbbSh3xtEC1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zoomScaleNormal="100" workbookViewId="0">
      <selection activeCell="C2" sqref="C2"/>
    </sheetView>
  </sheetViews>
  <sheetFormatPr defaultColWidth="9.140625" defaultRowHeight="12.75" x14ac:dyDescent="0.25"/>
  <cols>
    <col min="1" max="1" width="19.7109375" style="1" customWidth="1"/>
    <col min="2" max="2" width="22.7109375" style="1" customWidth="1"/>
    <col min="3" max="3" width="26.7109375" style="2" customWidth="1"/>
    <col min="4" max="4" width="16.5703125" style="2" customWidth="1"/>
    <col min="5" max="5" width="15.28515625" style="2" customWidth="1"/>
    <col min="6" max="6" width="15.7109375" style="2" customWidth="1"/>
    <col min="7" max="7" width="17" style="2" customWidth="1"/>
    <col min="8" max="8" width="17.42578125" style="2" customWidth="1"/>
    <col min="9" max="9" width="19" style="2" customWidth="1"/>
    <col min="10" max="10" width="26.28515625" style="1" customWidth="1"/>
    <col min="11" max="11" width="24.42578125" style="1" customWidth="1"/>
    <col min="12" max="12" width="28.140625" style="1" customWidth="1"/>
    <col min="13" max="13" width="19.5703125" style="1" customWidth="1"/>
    <col min="14" max="14" width="24.28515625" style="1" customWidth="1"/>
    <col min="15" max="15" width="21.85546875" style="1" customWidth="1"/>
    <col min="16" max="17" width="18.85546875" style="3" customWidth="1"/>
    <col min="18" max="18" width="14.7109375" style="1" customWidth="1"/>
    <col min="19" max="19" width="23.85546875" style="3" customWidth="1"/>
    <col min="20" max="16384" width="9.140625" style="1"/>
  </cols>
  <sheetData>
    <row r="1" spans="1:19" s="4" customFormat="1" ht="25.5" x14ac:dyDescent="0.25">
      <c r="A1" s="6" t="s">
        <v>0</v>
      </c>
      <c r="B1" s="6" t="s">
        <v>5</v>
      </c>
      <c r="C1" s="6" t="s">
        <v>1</v>
      </c>
      <c r="D1" s="6" t="s">
        <v>25</v>
      </c>
      <c r="E1" s="6" t="s">
        <v>6</v>
      </c>
      <c r="F1" s="6" t="s">
        <v>11</v>
      </c>
      <c r="G1" s="6" t="s">
        <v>16</v>
      </c>
      <c r="H1" s="6" t="s">
        <v>2</v>
      </c>
      <c r="I1" s="6" t="s">
        <v>9</v>
      </c>
      <c r="J1" s="6" t="s">
        <v>10</v>
      </c>
      <c r="K1" s="6" t="s">
        <v>17</v>
      </c>
      <c r="L1" s="6" t="s">
        <v>20</v>
      </c>
      <c r="M1" s="6" t="s">
        <v>4</v>
      </c>
      <c r="N1" s="6" t="s">
        <v>14</v>
      </c>
      <c r="O1" s="6" t="s">
        <v>3</v>
      </c>
      <c r="P1" s="6" t="s">
        <v>18</v>
      </c>
      <c r="Q1" s="6" t="s">
        <v>19</v>
      </c>
      <c r="R1" s="8" t="s">
        <v>7</v>
      </c>
      <c r="S1" s="6" t="s">
        <v>13</v>
      </c>
    </row>
    <row r="2" spans="1:19" ht="63.75" x14ac:dyDescent="0.25">
      <c r="A2" s="9" t="s">
        <v>22</v>
      </c>
      <c r="B2" s="9" t="s">
        <v>23</v>
      </c>
      <c r="C2" s="7" t="s">
        <v>24</v>
      </c>
      <c r="D2" s="7">
        <v>2</v>
      </c>
      <c r="E2" s="10" t="s">
        <v>6</v>
      </c>
      <c r="F2" s="10" t="s">
        <v>11</v>
      </c>
      <c r="G2" s="9" t="s">
        <v>26</v>
      </c>
      <c r="H2" s="9" t="s">
        <v>8</v>
      </c>
      <c r="I2" s="9" t="s">
        <v>15</v>
      </c>
      <c r="J2" s="9">
        <v>15</v>
      </c>
      <c r="K2" s="9">
        <v>12</v>
      </c>
      <c r="L2" s="9" t="s">
        <v>27</v>
      </c>
      <c r="M2" s="9">
        <f>14*K2</f>
        <v>168</v>
      </c>
      <c r="N2" s="9">
        <v>15</v>
      </c>
      <c r="O2" s="9">
        <f t="shared" ref="O2" si="0">M2*N2</f>
        <v>2520</v>
      </c>
      <c r="P2" s="5">
        <f>(39.5*O2)*J2</f>
        <v>1493100</v>
      </c>
      <c r="Q2" s="7" t="s">
        <v>21</v>
      </c>
      <c r="R2" s="11" t="s">
        <v>12</v>
      </c>
      <c r="S2" s="11" t="s">
        <v>28</v>
      </c>
    </row>
    <row r="3" spans="1:19" ht="63.75" x14ac:dyDescent="0.25">
      <c r="A3" s="9" t="s">
        <v>22</v>
      </c>
      <c r="B3" s="9" t="s">
        <v>23</v>
      </c>
      <c r="C3" s="7" t="s">
        <v>24</v>
      </c>
      <c r="D3" s="7">
        <v>2</v>
      </c>
      <c r="E3" s="10" t="s">
        <v>6</v>
      </c>
      <c r="F3" s="10" t="s">
        <v>11</v>
      </c>
      <c r="G3" s="9" t="s">
        <v>26</v>
      </c>
      <c r="H3" s="9" t="s">
        <v>8</v>
      </c>
      <c r="I3" s="9" t="s">
        <v>15</v>
      </c>
      <c r="J3" s="9">
        <v>15</v>
      </c>
      <c r="K3" s="9">
        <v>12</v>
      </c>
      <c r="L3" s="9" t="s">
        <v>27</v>
      </c>
      <c r="M3" s="9">
        <f>14*K3</f>
        <v>168</v>
      </c>
      <c r="N3" s="9">
        <v>30</v>
      </c>
      <c r="O3" s="9">
        <f t="shared" ref="O3" si="1">M3*N3</f>
        <v>5040</v>
      </c>
      <c r="P3" s="5">
        <f>(39.5*O3)*J3</f>
        <v>2986200</v>
      </c>
      <c r="Q3" s="7" t="s">
        <v>21</v>
      </c>
      <c r="R3" s="11" t="s">
        <v>12</v>
      </c>
      <c r="S3" s="11" t="s">
        <v>28</v>
      </c>
    </row>
  </sheetData>
  <autoFilter ref="A1:S2"/>
  <hyperlinks>
    <hyperlink ref="F2" r:id="rId1"/>
    <hyperlink ref="E2" r:id="rId2"/>
    <hyperlink ref="F3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2026-01-19T21:05:08Z</dcterms:modified>
</cp:coreProperties>
</file>