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O2" i="1" l="1"/>
  <c r="P2" i="1" s="1"/>
  <c r="L2" i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<sst xmlns="http://schemas.openxmlformats.org/spreadsheetml/2006/main" count="38" uniqueCount="26">
  <si>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</si>
  <si>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</si>
  <si>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Вид конструкции</t>
  </si>
  <si>
    <t>Фото</t>
  </si>
  <si>
    <t>Карта</t>
  </si>
  <si>
    <t>Формат, м.</t>
  </si>
  <si>
    <t>Сторона</t>
  </si>
  <si>
    <t>Свет</t>
  </si>
  <si>
    <t>Способ показа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</si>
  <si>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</si>
  <si>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</si>
  <si>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</si>
  <si>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</si>
  <si>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</si>
  <si>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</si>
  <si>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</si>
  <si>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Время работы, часов</t>
  </si>
  <si>
    <t>Координаты</t>
  </si>
  <si>
    <t>Москва</t>
  </si>
  <si>
    <t>Медиафасад</t>
  </si>
  <si>
    <t>А</t>
  </si>
  <si>
    <t>Да</t>
  </si>
  <si>
    <t>диджитал</t>
  </si>
  <si>
    <t>г. Москва, Известия, улица Тверская, д. 18, к.1</t>
  </si>
  <si>
    <t>55.766131, 37.604205</t>
  </si>
  <si>
    <t>6,5х25,5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</si>
</sst>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FE39D76-AAD3-722C-BE70-6991927C901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0FE39D76-AAD3-722C-BE70-6991927C9010}" id="{009E00F4-007D-44E8-A9E3-00EB00540023}" done="0">
    <text xml:space="preserve">Укажите ролик нужной длины, и стоимость пересчитается. Допустимые значения: 
10, 15, 30 сек.
</text>
  </threadedComment>
  <threadedComment ref="N8" personId="{0FE39D76-AAD3-722C-BE70-6991927C9010}" id="{008900FC-001C-4221-AF4F-007000740082}" done="0">
    <text xml:space="preserve">Укажите нужный период, и стоимость пересчитается. Допустимые значения: 
14,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AqGaUuh8JZ9ELA" TargetMode="External"/><Relationship Id="rId2" Type="http://schemas.openxmlformats.org/officeDocument/2006/relationships/hyperlink" Target="https://yandex.ru/maps/-/CHTuqZZo" TargetMode="External"/><Relationship Id="rId1" Type="http://schemas.openxmlformats.org/officeDocument/2006/relationships/hyperlink" Target="https://disk.yandex.com.am/d/AqGaUuh8JZ9ELA" TargetMode="External"/><Relationship Id="rId6" Type="http://schemas.microsoft.com/office/2017/10/relationships/threadedComment" Target="../threadedComments/threadedComment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TuqZ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16" style="1" customWidth="1"/>
    <col min="11" max="11" width="22.42578125" style="1" customWidth="1"/>
    <col min="12" max="12" width="27.85546875" style="1" customWidth="1"/>
    <col min="13" max="13" width="19.7109375" style="1" customWidth="1"/>
    <col min="14" max="14" width="23.42578125" style="1" customWidth="1"/>
    <col min="15" max="15" width="28.140625" style="1" customWidth="1"/>
    <col min="16" max="16" width="24.85546875" style="1" customWidth="1"/>
    <col min="17" max="17" width="25.42578125" style="3" customWidth="1"/>
    <col min="18" max="18" width="25.140625" style="3" customWidth="1"/>
    <col min="19" max="16384" width="9.140625" style="1"/>
  </cols>
  <sheetData>
    <row r="1" spans="1:18" s="4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38.25" x14ac:dyDescent="0.25">
      <c r="A2" s="6" t="s">
        <v>18</v>
      </c>
      <c r="B2" s="6" t="s">
        <v>23</v>
      </c>
      <c r="C2" s="6" t="s">
        <v>19</v>
      </c>
      <c r="D2" s="7" t="s">
        <v>3</v>
      </c>
      <c r="E2" s="7" t="s">
        <v>4</v>
      </c>
      <c r="F2" s="8" t="s">
        <v>25</v>
      </c>
      <c r="G2" s="6" t="s">
        <v>20</v>
      </c>
      <c r="H2" s="6" t="s">
        <v>21</v>
      </c>
      <c r="I2" s="6" t="s">
        <v>22</v>
      </c>
      <c r="J2" s="6">
        <v>300</v>
      </c>
      <c r="K2" s="6">
        <v>15</v>
      </c>
      <c r="L2" s="6">
        <f>3600/J2</f>
        <v>12</v>
      </c>
      <c r="M2" s="6">
        <v>288</v>
      </c>
      <c r="N2" s="6">
        <v>15</v>
      </c>
      <c r="O2" s="6">
        <f>N2*M2</f>
        <v>4320</v>
      </c>
      <c r="P2" s="10">
        <f>20*O2*K2</f>
        <v>1296000</v>
      </c>
      <c r="Q2" s="9">
        <v>24</v>
      </c>
      <c r="R2" s="6" t="s">
        <v>24</v>
      </c>
    </row>
    <row r="3" spans="1:18" ht="38.25" x14ac:dyDescent="0.25">
      <c r="A3" s="6" t="s">
        <v>18</v>
      </c>
      <c r="B3" s="6" t="s">
        <v>23</v>
      </c>
      <c r="C3" s="6" t="s">
        <v>19</v>
      </c>
      <c r="D3" s="7" t="s">
        <v>3</v>
      </c>
      <c r="E3" s="7" t="s">
        <v>4</v>
      </c>
      <c r="F3" s="8" t="s">
        <v>25</v>
      </c>
      <c r="G3" s="6" t="s">
        <v>20</v>
      </c>
      <c r="H3" s="6" t="s">
        <v>21</v>
      </c>
      <c r="I3" s="6" t="s">
        <v>22</v>
      </c>
      <c r="J3" s="6">
        <v>300</v>
      </c>
      <c r="K3" s="6">
        <v>15</v>
      </c>
      <c r="L3" s="6">
        <f>3600/J3</f>
        <v>12</v>
      </c>
      <c r="M3" s="6">
        <v>288</v>
      </c>
      <c r="N3" s="6">
        <v>30</v>
      </c>
      <c r="O3" s="6">
        <f>N3*M3</f>
        <v>8640</v>
      </c>
      <c r="P3" s="10">
        <f>20*O3*K3</f>
        <v>2592000</v>
      </c>
      <c r="Q3" s="9">
        <v>24</v>
      </c>
      <c r="R3" s="6" t="s">
        <v>24</v>
      </c>
    </row>
  </sheetData>
  <autoFilter ref="A1:R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2025-12-06T12:07:01Z</dcterms:modified>
</cp:coreProperties>
</file>