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" sheetId="4" r:id="rId1"/>
  </sheets>
  <definedNames>
    <definedName name="_xlnm._FilterDatabase" localSheetId="0" hidden="1">Медиафасад!$A$1:$S$1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4" l="1"/>
  <c r="R3" i="4" s="1"/>
  <c r="S3" i="4" s="1"/>
  <c r="P2" i="4" l="1"/>
  <c r="R2" i="4" l="1"/>
  <c r="S2" i="4" s="1"/>
</calcChain>
</file>

<file path=xl/sharedStrings.xml><?xml version="1.0" encoding="utf-8"?>
<sst xmlns="http://schemas.openxmlformats.org/spreadsheetml/2006/main" count="45" uniqueCount="30">
  <si>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</si>
  <si>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</si>
  <si>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</si>
  <si>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</si>
  <si>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</si>
  <si>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</si>
  <si>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</si>
  <si>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</si>
  <si>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</si>
  <si>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</si>
  <si>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</si>
  <si>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</si>
  <si>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</si>
  <si>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Выходов в час</t>
  </si>
  <si>
    <t>Координаты</t>
  </si>
  <si>
    <t>Формат, м.</t>
  </si>
  <si>
    <t>Период, дней</t>
  </si>
  <si>
    <t>Звук</t>
  </si>
  <si>
    <t>Время работы экрана</t>
  </si>
  <si>
    <t>Отсутствует</t>
  </si>
  <si>
    <t>Код П</t>
  </si>
  <si>
    <t>Медиафасад</t>
  </si>
  <si>
    <t>Ярославское шоссе, д.146, к.2, МФК "Ханой-Москва"</t>
  </si>
  <si>
    <t>55.877835, 37.730735</t>
  </si>
  <si>
    <t>20,4х35,2</t>
  </si>
  <si>
    <t>Статичная  картинка, видеоролик</t>
  </si>
  <si>
    <t>MAERMO067MF</t>
  </si>
  <si>
    <t>ММ-1</t>
  </si>
  <si>
    <t>ПН-ВС: с 00:00 до 24:00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</si>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</sst>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-Lf8Koe85q0fhA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LFqrSyj" TargetMode="External"/><Relationship Id="rId1" Type="http://schemas.openxmlformats.org/officeDocument/2006/relationships/hyperlink" Target="https://disk.yandex.ru/d/-Lf8Koe85q0fh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FqrSy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32" style="2" customWidth="1"/>
    <col min="4" max="4" width="12.85546875" style="2" customWidth="1"/>
    <col min="5" max="5" width="13.28515625" style="2" customWidth="1"/>
    <col min="6" max="6" width="23.85546875" style="3" customWidth="1"/>
    <col min="7" max="7" width="19.85546875" style="3" customWidth="1"/>
    <col min="8" max="8" width="15" style="2" customWidth="1"/>
    <col min="9" max="9" width="13.7109375" style="2" customWidth="1"/>
    <col min="10" max="11" width="17.85546875" style="2" customWidth="1"/>
    <col min="12" max="12" width="14.7109375" style="1" customWidth="1"/>
    <col min="13" max="13" width="18.5703125" style="1" customWidth="1"/>
    <col min="14" max="14" width="19.28515625" style="1" customWidth="1"/>
    <col min="15" max="15" width="17.42578125" style="1" customWidth="1"/>
    <col min="16" max="16" width="19.5703125" style="1" customWidth="1"/>
    <col min="17" max="17" width="21" style="1" customWidth="1"/>
    <col min="18" max="18" width="21.85546875" style="1" customWidth="1"/>
    <col min="19" max="19" width="18.85546875" style="3" customWidth="1"/>
    <col min="20" max="16384" width="9.140625" style="1"/>
  </cols>
  <sheetData>
    <row r="1" spans="1:19" s="2" customFormat="1" ht="25.5" x14ac:dyDescent="0.25">
      <c r="A1" s="5" t="s">
        <v>0</v>
      </c>
      <c r="B1" s="5" t="s">
        <v>6</v>
      </c>
      <c r="C1" s="5" t="s">
        <v>1</v>
      </c>
      <c r="D1" s="5" t="s">
        <v>7</v>
      </c>
      <c r="E1" s="5" t="s">
        <v>12</v>
      </c>
      <c r="F1" s="5" t="s">
        <v>14</v>
      </c>
      <c r="G1" s="6" t="s">
        <v>17</v>
      </c>
      <c r="H1" s="6" t="s">
        <v>15</v>
      </c>
      <c r="I1" s="6" t="s">
        <v>2</v>
      </c>
      <c r="J1" s="6" t="s">
        <v>10</v>
      </c>
      <c r="K1" s="6" t="s">
        <v>20</v>
      </c>
      <c r="L1" s="7" t="s">
        <v>8</v>
      </c>
      <c r="M1" s="5" t="s">
        <v>11</v>
      </c>
      <c r="N1" s="5" t="s">
        <v>13</v>
      </c>
      <c r="O1" s="6" t="s">
        <v>18</v>
      </c>
      <c r="P1" s="5" t="s">
        <v>5</v>
      </c>
      <c r="Q1" s="6" t="s">
        <v>16</v>
      </c>
      <c r="R1" s="5" t="s">
        <v>3</v>
      </c>
      <c r="S1" s="5" t="s">
        <v>4</v>
      </c>
    </row>
    <row r="2" spans="1:19" ht="38.25" x14ac:dyDescent="0.25">
      <c r="A2" s="8" t="s">
        <v>29</v>
      </c>
      <c r="B2" s="8" t="s">
        <v>21</v>
      </c>
      <c r="C2" s="9" t="s">
        <v>22</v>
      </c>
      <c r="D2" s="10" t="s">
        <v>7</v>
      </c>
      <c r="E2" s="10" t="s">
        <v>12</v>
      </c>
      <c r="F2" s="11" t="s">
        <v>23</v>
      </c>
      <c r="G2" s="12" t="s">
        <v>19</v>
      </c>
      <c r="H2" s="8" t="s">
        <v>24</v>
      </c>
      <c r="I2" s="8" t="s">
        <v>9</v>
      </c>
      <c r="J2" s="13" t="s">
        <v>25</v>
      </c>
      <c r="K2" s="13" t="s">
        <v>26</v>
      </c>
      <c r="L2" s="11" t="s">
        <v>27</v>
      </c>
      <c r="M2" s="8">
        <v>10</v>
      </c>
      <c r="N2" s="8">
        <v>12</v>
      </c>
      <c r="O2" s="8" t="s">
        <v>28</v>
      </c>
      <c r="P2" s="8">
        <f>24*N2</f>
        <v>288</v>
      </c>
      <c r="Q2" s="8">
        <v>15</v>
      </c>
      <c r="R2" s="8">
        <f t="shared" ref="R2" si="0">P2*Q2</f>
        <v>4320</v>
      </c>
      <c r="S2" s="4">
        <f>(30*R2)*M2</f>
        <v>1296000</v>
      </c>
    </row>
    <row r="3" spans="1:19" ht="38.25" x14ac:dyDescent="0.25">
      <c r="A3" s="8" t="s">
        <v>29</v>
      </c>
      <c r="B3" s="8" t="s">
        <v>21</v>
      </c>
      <c r="C3" s="9" t="s">
        <v>22</v>
      </c>
      <c r="D3" s="10" t="s">
        <v>7</v>
      </c>
      <c r="E3" s="10" t="s">
        <v>12</v>
      </c>
      <c r="F3" s="11" t="s">
        <v>23</v>
      </c>
      <c r="G3" s="12" t="s">
        <v>19</v>
      </c>
      <c r="H3" s="8" t="s">
        <v>24</v>
      </c>
      <c r="I3" s="8" t="s">
        <v>9</v>
      </c>
      <c r="J3" s="13" t="s">
        <v>25</v>
      </c>
      <c r="K3" s="13" t="s">
        <v>26</v>
      </c>
      <c r="L3" s="11" t="s">
        <v>27</v>
      </c>
      <c r="M3" s="8">
        <v>10</v>
      </c>
      <c r="N3" s="8">
        <v>12</v>
      </c>
      <c r="O3" s="8" t="s">
        <v>28</v>
      </c>
      <c r="P3" s="8">
        <f>24*N3</f>
        <v>288</v>
      </c>
      <c r="Q3" s="8">
        <v>30</v>
      </c>
      <c r="R3" s="8">
        <f t="shared" ref="R3" si="1">P3*Q3</f>
        <v>8640</v>
      </c>
      <c r="S3" s="4">
        <f>(30*R3)*M3</f>
        <v>2592000</v>
      </c>
    </row>
  </sheetData>
  <autoFilter ref="A1:S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2025-11-29T15:44:22Z</dcterms:modified>
</cp:coreProperties>
</file>