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" sheetId="4" r:id="rId1"/>
  </sheets>
  <definedNames>
    <definedName name="_xlnm._FilterDatabase" localSheetId="0" hidden="1">Монитор!$A$1:$S$64</definedName>
  </definedNames>
  <calcPr calcId="162913" refMode="R1C1"/>
</workbook>
</file>

<file path=xl/calcChain.xml><?xml version="1.0" encoding="utf-8"?>
<calcChain xmlns="http://schemas.openxmlformats.org/spreadsheetml/2006/main">
  <c r="O4" i="4" l="1"/>
  <c r="Q4" i="4" s="1"/>
  <c r="R4" i="4" s="1"/>
  <c r="O5" i="4"/>
  <c r="Q5" i="4" s="1"/>
  <c r="R5" i="4" s="1"/>
  <c r="O6" i="4"/>
  <c r="Q6" i="4" s="1"/>
  <c r="R6" i="4" s="1"/>
  <c r="O7" i="4"/>
  <c r="Q7" i="4" s="1"/>
  <c r="R7" i="4" s="1"/>
  <c r="O8" i="4"/>
  <c r="Q8" i="4" s="1"/>
  <c r="R8" i="4" s="1"/>
  <c r="O9" i="4"/>
  <c r="Q9" i="4" s="1"/>
  <c r="R9" i="4" s="1"/>
  <c r="O10" i="4"/>
  <c r="Q10" i="4" s="1"/>
  <c r="R10" i="4" s="1"/>
  <c r="O11" i="4"/>
  <c r="Q11" i="4" s="1"/>
  <c r="R11" i="4" s="1"/>
  <c r="O12" i="4"/>
  <c r="Q12" i="4" s="1"/>
  <c r="R12" i="4" s="1"/>
  <c r="O13" i="4"/>
  <c r="Q13" i="4" s="1"/>
  <c r="R13" i="4" s="1"/>
  <c r="O14" i="4"/>
  <c r="Q14" i="4" s="1"/>
  <c r="R14" i="4" s="1"/>
  <c r="O15" i="4"/>
  <c r="Q15" i="4" s="1"/>
  <c r="R15" i="4" s="1"/>
  <c r="O16" i="4"/>
  <c r="Q16" i="4" s="1"/>
  <c r="R16" i="4" s="1"/>
  <c r="O17" i="4"/>
  <c r="Q17" i="4" s="1"/>
  <c r="R17" i="4" s="1"/>
  <c r="O18" i="4"/>
  <c r="Q18" i="4" s="1"/>
  <c r="R18" i="4" s="1"/>
  <c r="O19" i="4"/>
  <c r="Q19" i="4" s="1"/>
  <c r="R19" i="4" s="1"/>
  <c r="O20" i="4"/>
  <c r="Q20" i="4" s="1"/>
  <c r="R20" i="4" s="1"/>
  <c r="O21" i="4"/>
  <c r="Q21" i="4" s="1"/>
  <c r="R21" i="4" s="1"/>
  <c r="O22" i="4"/>
  <c r="Q22" i="4" s="1"/>
  <c r="R22" i="4" s="1"/>
  <c r="O23" i="4"/>
  <c r="Q23" i="4" s="1"/>
  <c r="R23" i="4" s="1"/>
  <c r="O24" i="4"/>
  <c r="Q24" i="4" s="1"/>
  <c r="R24" i="4" s="1"/>
  <c r="O25" i="4"/>
  <c r="Q25" i="4" s="1"/>
  <c r="R25" i="4" s="1"/>
  <c r="O26" i="4"/>
  <c r="Q26" i="4" s="1"/>
  <c r="R26" i="4" s="1"/>
  <c r="O27" i="4"/>
  <c r="Q27" i="4" s="1"/>
  <c r="R27" i="4" s="1"/>
  <c r="O28" i="4"/>
  <c r="Q28" i="4" s="1"/>
  <c r="R28" i="4" s="1"/>
  <c r="O29" i="4"/>
  <c r="Q29" i="4" s="1"/>
  <c r="R29" i="4" s="1"/>
  <c r="O30" i="4"/>
  <c r="Q30" i="4" s="1"/>
  <c r="R30" i="4" s="1"/>
  <c r="O31" i="4"/>
  <c r="Q31" i="4" s="1"/>
  <c r="R31" i="4" s="1"/>
  <c r="O32" i="4"/>
  <c r="Q32" i="4" s="1"/>
  <c r="R32" i="4" s="1"/>
  <c r="O33" i="4"/>
  <c r="Q33" i="4" s="1"/>
  <c r="R33" i="4" s="1"/>
  <c r="O34" i="4"/>
  <c r="Q34" i="4" s="1"/>
  <c r="R34" i="4" s="1"/>
  <c r="O35" i="4"/>
  <c r="Q35" i="4" s="1"/>
  <c r="R35" i="4" s="1"/>
  <c r="O36" i="4"/>
  <c r="Q36" i="4" s="1"/>
  <c r="R36" i="4" s="1"/>
  <c r="O37" i="4"/>
  <c r="Q37" i="4" s="1"/>
  <c r="R37" i="4" s="1"/>
  <c r="O38" i="4"/>
  <c r="Q38" i="4" s="1"/>
  <c r="R38" i="4" s="1"/>
  <c r="O39" i="4"/>
  <c r="Q39" i="4" s="1"/>
  <c r="R39" i="4" s="1"/>
  <c r="O40" i="4"/>
  <c r="Q40" i="4" s="1"/>
  <c r="R40" i="4" s="1"/>
  <c r="O41" i="4"/>
  <c r="Q41" i="4" s="1"/>
  <c r="R41" i="4" s="1"/>
  <c r="O42" i="4"/>
  <c r="Q42" i="4" s="1"/>
  <c r="R42" i="4" s="1"/>
  <c r="O43" i="4"/>
  <c r="Q43" i="4" s="1"/>
  <c r="R43" i="4" s="1"/>
  <c r="O44" i="4"/>
  <c r="Q44" i="4" s="1"/>
  <c r="R44" i="4" s="1"/>
  <c r="O45" i="4"/>
  <c r="Q45" i="4" s="1"/>
  <c r="R45" i="4" s="1"/>
  <c r="O46" i="4"/>
  <c r="Q46" i="4" s="1"/>
  <c r="R46" i="4" s="1"/>
  <c r="O47" i="4"/>
  <c r="Q47" i="4" s="1"/>
  <c r="R47" i="4" s="1"/>
  <c r="O48" i="4"/>
  <c r="Q48" i="4" s="1"/>
  <c r="R48" i="4" s="1"/>
  <c r="O49" i="4"/>
  <c r="Q49" i="4" s="1"/>
  <c r="R49" i="4" s="1"/>
  <c r="O50" i="4"/>
  <c r="Q50" i="4" s="1"/>
  <c r="R50" i="4" s="1"/>
  <c r="O51" i="4"/>
  <c r="Q51" i="4" s="1"/>
  <c r="R51" i="4" s="1"/>
  <c r="O52" i="4"/>
  <c r="Q52" i="4" s="1"/>
  <c r="R52" i="4" s="1"/>
  <c r="O53" i="4"/>
  <c r="Q53" i="4" s="1"/>
  <c r="R53" i="4" s="1"/>
  <c r="O54" i="4"/>
  <c r="Q54" i="4" s="1"/>
  <c r="R54" i="4" s="1"/>
  <c r="O55" i="4"/>
  <c r="Q55" i="4" s="1"/>
  <c r="R55" i="4" s="1"/>
  <c r="O56" i="4"/>
  <c r="Q56" i="4" s="1"/>
  <c r="R56" i="4" s="1"/>
  <c r="O57" i="4"/>
  <c r="Q57" i="4" s="1"/>
  <c r="R57" i="4" s="1"/>
  <c r="O58" i="4"/>
  <c r="Q58" i="4" s="1"/>
  <c r="R58" i="4" s="1"/>
  <c r="O59" i="4"/>
  <c r="Q59" i="4" s="1"/>
  <c r="R59" i="4" s="1"/>
  <c r="O60" i="4"/>
  <c r="Q60" i="4" s="1"/>
  <c r="R60" i="4" s="1"/>
  <c r="O61" i="4"/>
  <c r="Q61" i="4" s="1"/>
  <c r="R61" i="4" s="1"/>
  <c r="O62" i="4"/>
  <c r="Q62" i="4" s="1"/>
  <c r="R62" i="4" s="1"/>
  <c r="O63" i="4"/>
  <c r="Q63" i="4" s="1"/>
  <c r="R63" i="4" s="1"/>
  <c r="O64" i="4"/>
  <c r="Q64" i="4" s="1"/>
  <c r="R64" i="4" s="1"/>
  <c r="O3" i="4"/>
  <c r="Q3" i="4" s="1"/>
  <c r="R3" i="4" s="1"/>
  <c r="O2" i="4" l="1"/>
  <c r="Q2" i="4" l="1"/>
  <c r="R2" i="4" s="1"/>
</calcChain>
</file>

<file path=xl/sharedStrings.xml><?xml version="1.0" encoding="utf-8"?>
<sst xmlns="http://schemas.openxmlformats.org/spreadsheetml/2006/main" count="775" uniqueCount="216">
  <si>
    <t>Город</t>
  </si>
  <si>
    <t>Адрес</t>
  </si>
  <si>
    <t>Сторона</t>
  </si>
  <si>
    <t>Свет</t>
  </si>
  <si>
    <t>Вид конструкции</t>
  </si>
  <si>
    <t>Да</t>
  </si>
  <si>
    <t>Период, дней</t>
  </si>
  <si>
    <t>А</t>
  </si>
  <si>
    <t>Фото</t>
  </si>
  <si>
    <t>Карта</t>
  </si>
  <si>
    <t>Формат, м.</t>
  </si>
  <si>
    <t>Ролик, сек.</t>
  </si>
  <si>
    <t>Координаты</t>
  </si>
  <si>
    <t>Локация</t>
  </si>
  <si>
    <t>Количество мониторов</t>
  </si>
  <si>
    <t>Название фитнес-клуба</t>
  </si>
  <si>
    <t>Ссылка</t>
  </si>
  <si>
    <t>Монитор</t>
  </si>
  <si>
    <t>Место размещения конструкции</t>
  </si>
  <si>
    <t>В зале</t>
  </si>
  <si>
    <t>Москва</t>
  </si>
  <si>
    <t>FIRST&amp;ONLY</t>
  </si>
  <si>
    <t>парк Покровское-Стрешнево, Иваньковское ш., д.5</t>
  </si>
  <si>
    <t>Fit Остров Дмитровское</t>
  </si>
  <si>
    <t>Дмитровское шоссе, д.60А</t>
  </si>
  <si>
    <t>Московская область</t>
  </si>
  <si>
    <t>Fit Остров Люберцы</t>
  </si>
  <si>
    <t>г. Люберцы, пос. Калинина, д. 49</t>
  </si>
  <si>
    <t>FITNESS ONE Истра Мелоди</t>
  </si>
  <si>
    <t>Истринский р-н, дер. Крючково, ул. Радости, Коттеджный поселок "Мелоди"</t>
  </si>
  <si>
    <t>FITNESS ONE Истра Центр</t>
  </si>
  <si>
    <t>г. Истра,  Площадь Революции, д.6</t>
  </si>
  <si>
    <t>FITNESS ONE Минское шоссе</t>
  </si>
  <si>
    <t>Одинцовский р-н, поселок Лесной городок, ул. Грибовская, д.8</t>
  </si>
  <si>
    <t>FITNESS ONE Новая Рига</t>
  </si>
  <si>
    <t>Новорижского шоссе, 18 км, КП Резиденции Бенилюкс</t>
  </si>
  <si>
    <t>Ideal Fitness Новое Лапино</t>
  </si>
  <si>
    <t>пос. Новое Лапино, 1-е Успенское ш., д. 33</t>
  </si>
  <si>
    <t>Ideal Fitness Павелецкая</t>
  </si>
  <si>
    <t>Летниковская ул., д. 10 стр. 5</t>
  </si>
  <si>
    <t>Ideal Fitness Сокольники</t>
  </si>
  <si>
    <t>Русаковская, 24 (Holiday Inn Сокольники)</t>
  </si>
  <si>
    <t>World Class Варшавка</t>
  </si>
  <si>
    <t>Варшавское ш., д. 122А</t>
  </si>
  <si>
    <t>World Class Лодочная</t>
  </si>
  <si>
    <t>Лодочная ул., д. 43</t>
  </si>
  <si>
    <t>World Class Митино</t>
  </si>
  <si>
    <t>Пятницкое ш., д. 29, корп. 5</t>
  </si>
  <si>
    <t>World Class Полежаевская</t>
  </si>
  <si>
    <t>Д. Бедного ул., д. 4, корп. 2</t>
  </si>
  <si>
    <t>World Class Севастопольский</t>
  </si>
  <si>
    <t>Севастопольский пр-т, д. 28Г</t>
  </si>
  <si>
    <t>World Class Каширский</t>
  </si>
  <si>
    <t>Каширское шоссе, 61c2</t>
  </si>
  <si>
    <t>World Class Ленинский</t>
  </si>
  <si>
    <t>Ленинский проспект, д.109 (ТРЦ "Рио" )</t>
  </si>
  <si>
    <t>World Class Таганский</t>
  </si>
  <si>
    <t>Николоямская ул., д.36с1</t>
  </si>
  <si>
    <t>World Class Триколор</t>
  </si>
  <si>
    <t>проспект Мира ул., д. 188б, к2</t>
  </si>
  <si>
    <t>World Class Тульская</t>
  </si>
  <si>
    <t>Варшавское ш., д. 12а</t>
  </si>
  <si>
    <t>World Class Шереметьевская</t>
  </si>
  <si>
    <t>12-й проезд Марьиной Рощи, вл. 9, стр. 2</t>
  </si>
  <si>
    <t>World Class Red Side</t>
  </si>
  <si>
    <t>ул. Сергея Макеева, 9, стр. 5</t>
  </si>
  <si>
    <t>World Class Власова</t>
  </si>
  <si>
    <t>Архитектора Власова ул., д. 22</t>
  </si>
  <si>
    <t>World Class Город Столиц</t>
  </si>
  <si>
    <t>Пресненская наб., д. 8, стр. 1</t>
  </si>
  <si>
    <t>World Class Житная</t>
  </si>
  <si>
    <t>Житная ул., д. 14, стр. 2</t>
  </si>
  <si>
    <t>World Class Капитолий</t>
  </si>
  <si>
    <t>Вернадского пр-т, д. 6</t>
  </si>
  <si>
    <t>World Class Кунцево</t>
  </si>
  <si>
    <t>Ивана Франко ул., д. 16</t>
  </si>
  <si>
    <t>World Class Метрополис</t>
  </si>
  <si>
    <t>Ленинградское шоссе, д. 16А, стр. 8</t>
  </si>
  <si>
    <t>World Class Наметкина</t>
  </si>
  <si>
    <t>Намёткина ул., д. 6, к. 1</t>
  </si>
  <si>
    <t>World Class Оружейный</t>
  </si>
  <si>
    <t>Оружейный пер., д. 41</t>
  </si>
  <si>
    <t>World Class Строгино</t>
  </si>
  <si>
    <t>Кулакова ул., д. 20</t>
  </si>
  <si>
    <t>World Class Тверская</t>
  </si>
  <si>
    <t>Большая Грузинская ул., д. 69</t>
  </si>
  <si>
    <t>World Class Триумф палас</t>
  </si>
  <si>
    <t>Чапаевский пер., вл. 3</t>
  </si>
  <si>
    <t>World Class Ярцевская</t>
  </si>
  <si>
    <t>Ярцевская ул., вл. 19</t>
  </si>
  <si>
    <t>World Class Жуковский</t>
  </si>
  <si>
    <t>г. Жуковский, Туполевское шоссе, д.5</t>
  </si>
  <si>
    <t>World Class Павлово</t>
  </si>
  <si>
    <t>Московская обл., Истринский район, сельское поселение Павло-Слободское, деревня Новинки, д. 115, стр. 9</t>
  </si>
  <si>
    <t>World Class Романов</t>
  </si>
  <si>
    <t>Романов пер., д. 4, стр. 2</t>
  </si>
  <si>
    <t>СССР Алексеевская</t>
  </si>
  <si>
    <t>Новоалексеевская ул., д.25</t>
  </si>
  <si>
    <t>СССР Балашиха</t>
  </si>
  <si>
    <t>г. Балашиха, Проспект Ленина, д.82 корпус 3</t>
  </si>
  <si>
    <t>СССР Бутово Молл</t>
  </si>
  <si>
    <t>Чечёрский проезд, д 51 (ТЦ Бутово Молл)</t>
  </si>
  <si>
    <t>СССР Бутово Парк</t>
  </si>
  <si>
    <t>Жилой Комплекс Бутово- Парк, д. 22</t>
  </si>
  <si>
    <t>СССР Верейская</t>
  </si>
  <si>
    <t>Верейская ул., д.29, стр134, БЦ Верейская Плаза</t>
  </si>
  <si>
    <t>СССР Волгоградский проспект</t>
  </si>
  <si>
    <t>Михайловский проезд, д.1,  стр.1</t>
  </si>
  <si>
    <t>СССР Дзержинский</t>
  </si>
  <si>
    <t>г. Дзержинский, Дзержинское шоссе, д. 3</t>
  </si>
  <si>
    <t>СССР Долгопрудный</t>
  </si>
  <si>
    <t>г. Долгопрудный, просп. Пацаева, 7, корп. 11</t>
  </si>
  <si>
    <t>СССР Жулебино</t>
  </si>
  <si>
    <t>г. Люберцы, Кирова ул., владение 12-а</t>
  </si>
  <si>
    <t>СССР Кожуховская</t>
  </si>
  <si>
    <t>Южнопортовая ул., д. 5, стр.1</t>
  </si>
  <si>
    <t>СССР Краснобогатырская-Перестройка</t>
  </si>
  <si>
    <t>Краснобогатырская ул., д. 2, стр. 1</t>
  </si>
  <si>
    <t>СССР Красносельская</t>
  </si>
  <si>
    <t>Верхняя Красносельская ул., д. 19А</t>
  </si>
  <si>
    <t>СССР Марьино</t>
  </si>
  <si>
    <t>Люблинская ул., 100, корп. 2</t>
  </si>
  <si>
    <t>СССР Можайское ш.</t>
  </si>
  <si>
    <t>Можайское ш, строение 166Б</t>
  </si>
  <si>
    <t>СССР Нагатинская</t>
  </si>
  <si>
    <t>Хлебозаводский пр-д, д.7, стр. 10</t>
  </si>
  <si>
    <t>СССР Реутовская</t>
  </si>
  <si>
    <t>Реутовская ул., д.3</t>
  </si>
  <si>
    <t>СССР Сокольники</t>
  </si>
  <si>
    <t>Стромынский пер., д. 6</t>
  </si>
  <si>
    <t>СССР Солнцево</t>
  </si>
  <si>
    <t>Солнцево, Производственная ул., д.2</t>
  </si>
  <si>
    <t>СССР Ткацкая</t>
  </si>
  <si>
    <t>Ткацкая ул., д.5, стр.2</t>
  </si>
  <si>
    <t>СССР Химки</t>
  </si>
  <si>
    <t>г. Химки, Калинина ул., д.7-1, ЖК «12 квартал»</t>
  </si>
  <si>
    <t>СССР Химки-Перестройка</t>
  </si>
  <si>
    <t>г. Химки, ул. Кирова, д.24А, стадион "Арена Химки"</t>
  </si>
  <si>
    <t>СССР Царицыно</t>
  </si>
  <si>
    <t>Медиков ул., д. 8А</t>
  </si>
  <si>
    <t>СССР Шмитовский</t>
  </si>
  <si>
    <t>Шмитовский пр-д, д. 16, к.2</t>
  </si>
  <si>
    <t>СССР Электросталь</t>
  </si>
  <si>
    <t>г. Электросталь, Ялагина ул., д.3 АОЦ «Дельта» (центральный вход, цокольный этаж)</t>
  </si>
  <si>
    <t>СССР Юго-Западная</t>
  </si>
  <si>
    <t>Ленинский проспект, д. 158</t>
  </si>
  <si>
    <t>СССР Мытищи</t>
  </si>
  <si>
    <t>Мытищи Волковское шоссе 23Г</t>
  </si>
  <si>
    <t>1х1,9</t>
  </si>
  <si>
    <t>55.820230, 37.465902</t>
  </si>
  <si>
    <t>55.853504, 37.568628</t>
  </si>
  <si>
    <t>55.689644, 37.875865</t>
  </si>
  <si>
    <t>55.877507, 36.796930</t>
  </si>
  <si>
    <t>55.915189, 36.857631</t>
  </si>
  <si>
    <t>55.639511, 37.216853</t>
  </si>
  <si>
    <t>55.773931, 37.037063</t>
  </si>
  <si>
    <t>55.682413, 37.136858</t>
  </si>
  <si>
    <t>55.724206, 37.642777</t>
  </si>
  <si>
    <t>55.787282, 37.681138</t>
  </si>
  <si>
    <t>55.629541, 37.616634</t>
  </si>
  <si>
    <t>55.842237, 37.460758</t>
  </si>
  <si>
    <t>55.850848, 37.359327</t>
  </si>
  <si>
    <t>55.770112, 37.489982</t>
  </si>
  <si>
    <t>55.664142, 37.576983</t>
  </si>
  <si>
    <t>55.621404, 37.713996</t>
  </si>
  <si>
    <t>55.663925, 37.511148</t>
  </si>
  <si>
    <t>55.747029, 37.657562</t>
  </si>
  <si>
    <t>55.834983, 37.658248</t>
  </si>
  <si>
    <t>55.697172, 37.618320</t>
  </si>
  <si>
    <t>55.804440, 37.617886</t>
  </si>
  <si>
    <t>55.762173, 37.551116</t>
  </si>
  <si>
    <t>55.669999, 37.542589</t>
  </si>
  <si>
    <t>55.731587, 37.615910</t>
  </si>
  <si>
    <t>55.692064, 37.527865</t>
  </si>
  <si>
    <t>55.728293, 37.438876</t>
  </si>
  <si>
    <t>55.824023, 37.495500</t>
  </si>
  <si>
    <t>55.663537 , 37.549752</t>
  </si>
  <si>
    <t>55.773702 , 37.606194</t>
  </si>
  <si>
    <t>55.805053 , 37.392887</t>
  </si>
  <si>
    <t>55.774304 , 37.586207</t>
  </si>
  <si>
    <t>55.797862 , 37.519756</t>
  </si>
  <si>
    <t>55.738651 , 37.410917</t>
  </si>
  <si>
    <t>55.587049 , 38.121675</t>
  </si>
  <si>
    <t>55.80919 , 37.12673</t>
  </si>
  <si>
    <t>55.754581 , 37.609704</t>
  </si>
  <si>
    <t>55.810995 , 37.651234</t>
  </si>
  <si>
    <t>55.800666 , 37.987305</t>
  </si>
  <si>
    <t>55.524081 , 37.516833</t>
  </si>
  <si>
    <t>55.545027 , 37.585998</t>
  </si>
  <si>
    <t>55.710661 , 37.443793</t>
  </si>
  <si>
    <t>55.731907 , 37.686714</t>
  </si>
  <si>
    <t>55.640441 , 37.83988</t>
  </si>
  <si>
    <t>55.946212 , 37.499771</t>
  </si>
  <si>
    <t>55.689852 , 37.863479</t>
  </si>
  <si>
    <t>55.70783 , 37.688419</t>
  </si>
  <si>
    <t>55.814593 , 37.693877</t>
  </si>
  <si>
    <t>55.78152 , 37.664445</t>
  </si>
  <si>
    <t>55.654787 , 37.739651</t>
  </si>
  <si>
    <t>55.709269 , 37.380784</t>
  </si>
  <si>
    <t>55.670478 , 37.633736</t>
  </si>
  <si>
    <t>55.742465 , 37.834949</t>
  </si>
  <si>
    <t>55.792283 , 37.694178</t>
  </si>
  <si>
    <t>55.650449 , 37.388225</t>
  </si>
  <si>
    <t>55.786348 , 37.723901</t>
  </si>
  <si>
    <t>55.886986 , 37.447643</t>
  </si>
  <si>
    <t>55.885581 , 37.453435</t>
  </si>
  <si>
    <t>55.633065 , 37.674365</t>
  </si>
  <si>
    <t>55.758682 , 37.546148</t>
  </si>
  <si>
    <t>55.767734 , 38.432941</t>
  </si>
  <si>
    <t>55.650796 , 37.482508</t>
  </si>
  <si>
    <t>55.928153 , 37.72184</t>
  </si>
  <si>
    <t>Фитнес-клуб</t>
  </si>
  <si>
    <t>Выходов в час</t>
  </si>
  <si>
    <t>Выходов в сутки</t>
  </si>
  <si>
    <t>Выходов за период</t>
  </si>
  <si>
    <t>Стоимость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</si>
</sst>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HF9yD2t" TargetMode="External"/><Relationship Id="rId18" Type="http://schemas.openxmlformats.org/officeDocument/2006/relationships/hyperlink" Target="https://yandex.ru/maps/-/CHF95J5L" TargetMode="External"/><Relationship Id="rId26" Type="http://schemas.openxmlformats.org/officeDocument/2006/relationships/hyperlink" Target="https://yandex.ru/maps/-/CHF9BR32" TargetMode="External"/><Relationship Id="rId39" Type="http://schemas.openxmlformats.org/officeDocument/2006/relationships/hyperlink" Target="https://yandex.ru/maps/-/CHRQUAMi" TargetMode="External"/><Relationship Id="rId21" Type="http://schemas.openxmlformats.org/officeDocument/2006/relationships/hyperlink" Target="https://yandex.ru/maps/-/CHF95O~P" TargetMode="External"/><Relationship Id="rId34" Type="http://schemas.openxmlformats.org/officeDocument/2006/relationships/hyperlink" Target="https://yandex.ru/maps/-/CHRQQ6-z" TargetMode="External"/><Relationship Id="rId42" Type="http://schemas.openxmlformats.org/officeDocument/2006/relationships/hyperlink" Target="https://yandex.ru/maps/-/CHRQUU~-" TargetMode="External"/><Relationship Id="rId47" Type="http://schemas.openxmlformats.org/officeDocument/2006/relationships/hyperlink" Target="https://yandex.ru/maps/-/CHRQ4QIq" TargetMode="External"/><Relationship Id="rId50" Type="http://schemas.openxmlformats.org/officeDocument/2006/relationships/hyperlink" Target="https://yandex.ru/maps/-/CHRQ4Vjk" TargetMode="External"/><Relationship Id="rId55" Type="http://schemas.openxmlformats.org/officeDocument/2006/relationships/hyperlink" Target="https://yandex.ru/maps/-/CHRQy-k1" TargetMode="External"/><Relationship Id="rId63" Type="http://schemas.openxmlformats.org/officeDocument/2006/relationships/hyperlink" Target="https://yandex.ru/maps/-/CHRQ5R-F" TargetMode="External"/><Relationship Id="rId7" Type="http://schemas.openxmlformats.org/officeDocument/2006/relationships/hyperlink" Target="https://yandex.ru/maps/-/CHF9u-~u" TargetMode="External"/><Relationship Id="rId2" Type="http://schemas.openxmlformats.org/officeDocument/2006/relationships/hyperlink" Target="https://yandex.ru/maps/-/CHF9uNzZ" TargetMode="External"/><Relationship Id="rId16" Type="http://schemas.openxmlformats.org/officeDocument/2006/relationships/hyperlink" Target="https://yandex.ru/maps/-/CHF95I2M" TargetMode="External"/><Relationship Id="rId29" Type="http://schemas.openxmlformats.org/officeDocument/2006/relationships/hyperlink" Target="https://yandex.ru/maps/-/CHRQQQ0n" TargetMode="External"/><Relationship Id="rId1" Type="http://schemas.openxmlformats.org/officeDocument/2006/relationships/hyperlink" Target="https://yandex.ru/maps/-/CHF9uQoV" TargetMode="External"/><Relationship Id="rId6" Type="http://schemas.openxmlformats.org/officeDocument/2006/relationships/hyperlink" Target="https://yandex.ru/maps/-/CHF9uPoR" TargetMode="External"/><Relationship Id="rId11" Type="http://schemas.openxmlformats.org/officeDocument/2006/relationships/hyperlink" Target="https://yandex.ru/maps/-/CHF9yKL4" TargetMode="External"/><Relationship Id="rId24" Type="http://schemas.openxmlformats.org/officeDocument/2006/relationships/hyperlink" Target="https://yandex.ru/maps/-/CHF95TJC" TargetMode="External"/><Relationship Id="rId32" Type="http://schemas.openxmlformats.org/officeDocument/2006/relationships/hyperlink" Target="https://yandex.ru/maps/-/CHRQQJPd" TargetMode="External"/><Relationship Id="rId37" Type="http://schemas.openxmlformats.org/officeDocument/2006/relationships/hyperlink" Target="https://yandex.ru/maps/-/CHRQQT6K" TargetMode="External"/><Relationship Id="rId40" Type="http://schemas.openxmlformats.org/officeDocument/2006/relationships/hyperlink" Target="https://yandex.ru/maps/-/CHRQUINr" TargetMode="External"/><Relationship Id="rId45" Type="http://schemas.openxmlformats.org/officeDocument/2006/relationships/hyperlink" Target="https://yandex.ru/maps/-/CHRQYX9A" TargetMode="External"/><Relationship Id="rId53" Type="http://schemas.openxmlformats.org/officeDocument/2006/relationships/hyperlink" Target="https://yandex.ru/maps/-/CHRQyPNX" TargetMode="External"/><Relationship Id="rId58" Type="http://schemas.openxmlformats.org/officeDocument/2006/relationships/hyperlink" Target="https://yandex.ru/maps/-/CHRQ5Q8t" TargetMode="External"/><Relationship Id="rId66" Type="http://schemas.openxmlformats.org/officeDocument/2006/relationships/hyperlink" Target="https://disk.yandex.com.am/d/N9Hp0UsNhYxoSw" TargetMode="External"/><Relationship Id="rId5" Type="http://schemas.openxmlformats.org/officeDocument/2006/relationships/hyperlink" Target="https://yandex.ru/maps/-/CHF9uDY4" TargetMode="External"/><Relationship Id="rId15" Type="http://schemas.openxmlformats.org/officeDocument/2006/relationships/hyperlink" Target="https://yandex.ru/maps/-/CHF9y-kb" TargetMode="External"/><Relationship Id="rId23" Type="http://schemas.openxmlformats.org/officeDocument/2006/relationships/hyperlink" Target="https://yandex.ru/maps/-/CHF95TJC" TargetMode="External"/><Relationship Id="rId28" Type="http://schemas.openxmlformats.org/officeDocument/2006/relationships/hyperlink" Target="https://yandex.ru/maps/-/CHF9BSpP" TargetMode="External"/><Relationship Id="rId36" Type="http://schemas.openxmlformats.org/officeDocument/2006/relationships/hyperlink" Target="https://yandex.ru/maps/-/CHRQQLIy" TargetMode="External"/><Relationship Id="rId49" Type="http://schemas.openxmlformats.org/officeDocument/2006/relationships/hyperlink" Target="https://yandex.ru/maps/-/CHRQ4JJ9" TargetMode="External"/><Relationship Id="rId57" Type="http://schemas.openxmlformats.org/officeDocument/2006/relationships/hyperlink" Target="https://yandex.ru/maps/-/CHRQ5MI9" TargetMode="External"/><Relationship Id="rId61" Type="http://schemas.openxmlformats.org/officeDocument/2006/relationships/hyperlink" Target="https://yandex.ru/maps/-/CHRQ5F~X" TargetMode="External"/><Relationship Id="rId10" Type="http://schemas.openxmlformats.org/officeDocument/2006/relationships/hyperlink" Target="https://yandex.ru/maps/-/CHF9y6M7" TargetMode="External"/><Relationship Id="rId19" Type="http://schemas.openxmlformats.org/officeDocument/2006/relationships/hyperlink" Target="https://yandex.ru/maps/-/CHF95Rl8" TargetMode="External"/><Relationship Id="rId31" Type="http://schemas.openxmlformats.org/officeDocument/2006/relationships/hyperlink" Target="https://yandex.ru/maps/-/CHRQQBop" TargetMode="External"/><Relationship Id="rId44" Type="http://schemas.openxmlformats.org/officeDocument/2006/relationships/hyperlink" Target="https://yandex.ru/maps/-/CHRQYLOO" TargetMode="External"/><Relationship Id="rId52" Type="http://schemas.openxmlformats.org/officeDocument/2006/relationships/hyperlink" Target="https://yandex.ru/maps/-/CHRQ48Lw" TargetMode="External"/><Relationship Id="rId60" Type="http://schemas.openxmlformats.org/officeDocument/2006/relationships/hyperlink" Target="https://yandex.ru/maps/-/CHRQ5B5P" TargetMode="External"/><Relationship Id="rId65" Type="http://schemas.openxmlformats.org/officeDocument/2006/relationships/hyperlink" Target="https://disk.yandex.com.am/d/N9Hp0UsNhYxoSw" TargetMode="External"/><Relationship Id="rId4" Type="http://schemas.openxmlformats.org/officeDocument/2006/relationships/hyperlink" Target="https://yandex.ru/maps/-/CHF9uO7v" TargetMode="External"/><Relationship Id="rId9" Type="http://schemas.openxmlformats.org/officeDocument/2006/relationships/hyperlink" Target="https://yandex.ru/maps/-/CHF9yB7e" TargetMode="External"/><Relationship Id="rId14" Type="http://schemas.openxmlformats.org/officeDocument/2006/relationships/hyperlink" Target="https://yandex.ru/maps/-/CHF9yTor" TargetMode="External"/><Relationship Id="rId22" Type="http://schemas.openxmlformats.org/officeDocument/2006/relationships/hyperlink" Target="https://yandex.ru/maps/-/CHF958NQ" TargetMode="External"/><Relationship Id="rId27" Type="http://schemas.openxmlformats.org/officeDocument/2006/relationships/hyperlink" Target="https://yandex.ru/maps/-/CHF9BCmQ" TargetMode="External"/><Relationship Id="rId30" Type="http://schemas.openxmlformats.org/officeDocument/2006/relationships/hyperlink" Target="https://yandex.ru/maps/-/CHRQQY~k" TargetMode="External"/><Relationship Id="rId35" Type="http://schemas.openxmlformats.org/officeDocument/2006/relationships/hyperlink" Target="https://yandex.ru/maps/-/CHRQQ83Z" TargetMode="External"/><Relationship Id="rId43" Type="http://schemas.openxmlformats.org/officeDocument/2006/relationships/hyperlink" Target="https://yandex.ru/maps/-/CHRQU4lh" TargetMode="External"/><Relationship Id="rId48" Type="http://schemas.openxmlformats.org/officeDocument/2006/relationships/hyperlink" Target="https://yandex.ru/maps/-/CHRQ4Y-N" TargetMode="External"/><Relationship Id="rId56" Type="http://schemas.openxmlformats.org/officeDocument/2006/relationships/hyperlink" Target="https://yandex.ru/maps/-/CHRQ5Alm" TargetMode="External"/><Relationship Id="rId64" Type="http://schemas.openxmlformats.org/officeDocument/2006/relationships/hyperlink" Target="https://disk.yandex.com.am/d/N9Hp0UsNhYxoSw" TargetMode="External"/><Relationship Id="rId8" Type="http://schemas.openxmlformats.org/officeDocument/2006/relationships/hyperlink" Target="https://yandex.ru/maps/-/CHF9yIKe" TargetMode="External"/><Relationship Id="rId51" Type="http://schemas.openxmlformats.org/officeDocument/2006/relationships/hyperlink" Target="https://yandex.ru/maps/-/CHRQ4Cor" TargetMode="External"/><Relationship Id="rId3" Type="http://schemas.openxmlformats.org/officeDocument/2006/relationships/hyperlink" Target="https://yandex.ru/maps/-/CHF9u6Y5" TargetMode="External"/><Relationship Id="rId12" Type="http://schemas.openxmlformats.org/officeDocument/2006/relationships/hyperlink" Target="https://yandex.ru/maps/-/CHF9y0YT" TargetMode="External"/><Relationship Id="rId17" Type="http://schemas.openxmlformats.org/officeDocument/2006/relationships/hyperlink" Target="https://yandex.ru/maps/-/CHF95YzS" TargetMode="External"/><Relationship Id="rId25" Type="http://schemas.openxmlformats.org/officeDocument/2006/relationships/hyperlink" Target="https://yandex.ru/maps/-/CHF9BJ8S" TargetMode="External"/><Relationship Id="rId33" Type="http://schemas.openxmlformats.org/officeDocument/2006/relationships/hyperlink" Target="https://yandex.ru/maps/-/CHRQQRpP" TargetMode="External"/><Relationship Id="rId38" Type="http://schemas.openxmlformats.org/officeDocument/2006/relationships/hyperlink" Target="https://yandex.ru/maps/-/CHRQQ2Iu" TargetMode="External"/><Relationship Id="rId46" Type="http://schemas.openxmlformats.org/officeDocument/2006/relationships/hyperlink" Target="https://yandex.ru/maps/-/CHRQ4AL9" TargetMode="External"/><Relationship Id="rId59" Type="http://schemas.openxmlformats.org/officeDocument/2006/relationships/hyperlink" Target="https://yandex.ru/maps/-/CHRQ5Yi6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yandex.ru/maps/-/CHF95G4q" TargetMode="External"/><Relationship Id="rId41" Type="http://schemas.openxmlformats.org/officeDocument/2006/relationships/hyperlink" Target="https://yandex.ru/maps/-/CHRQUQyo" TargetMode="External"/><Relationship Id="rId54" Type="http://schemas.openxmlformats.org/officeDocument/2006/relationships/hyperlink" Target="https://yandex.ru/maps/-/CHRQyX02" TargetMode="External"/><Relationship Id="rId62" Type="http://schemas.openxmlformats.org/officeDocument/2006/relationships/hyperlink" Target="https://yandex.ru/maps/-/CHRQ5Nz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workbookViewId="0">
      <selection activeCell="C5" sqref="C5"/>
    </sheetView>
  </sheetViews>
  <sheetFormatPr defaultRowHeight="12.75" x14ac:dyDescent="0.25"/>
  <cols>
    <col min="1" max="1" width="19.85546875" style="3" customWidth="1"/>
    <col min="2" max="2" width="21.85546875" style="4" customWidth="1"/>
    <col min="3" max="3" width="27.140625" style="3" customWidth="1"/>
    <col min="4" max="4" width="33.42578125" style="3" customWidth="1"/>
    <col min="5" max="5" width="17.42578125" style="3" customWidth="1"/>
    <col min="6" max="7" width="25.28515625" style="3" customWidth="1"/>
    <col min="8" max="8" width="14" style="3" customWidth="1"/>
    <col min="9" max="9" width="19.85546875" style="3" customWidth="1"/>
    <col min="10" max="10" width="15.42578125" style="3" customWidth="1"/>
    <col min="11" max="11" width="17" style="3" customWidth="1"/>
    <col min="12" max="12" width="17.7109375" style="3" customWidth="1"/>
    <col min="13" max="13" width="20" style="3" customWidth="1"/>
    <col min="14" max="14" width="20.42578125" style="3" customWidth="1"/>
    <col min="15" max="15" width="21.140625" style="3" customWidth="1"/>
    <col min="16" max="16" width="18.28515625" style="3" customWidth="1"/>
    <col min="17" max="17" width="22.140625" style="3" customWidth="1"/>
    <col min="18" max="18" width="23" style="5" customWidth="1"/>
    <col min="19" max="19" width="20.7109375" style="5" customWidth="1"/>
    <col min="20" max="16384" width="9.140625" style="3"/>
  </cols>
  <sheetData>
    <row r="1" spans="1:19" s="2" customFormat="1" ht="25.5" x14ac:dyDescent="0.25">
      <c r="A1" s="8" t="s">
        <v>0</v>
      </c>
      <c r="B1" s="9" t="s">
        <v>13</v>
      </c>
      <c r="C1" s="8" t="s">
        <v>15</v>
      </c>
      <c r="D1" s="8" t="s">
        <v>1</v>
      </c>
      <c r="E1" s="8" t="s">
        <v>9</v>
      </c>
      <c r="F1" s="8" t="s">
        <v>4</v>
      </c>
      <c r="G1" s="8" t="s">
        <v>18</v>
      </c>
      <c r="H1" s="8" t="s">
        <v>8</v>
      </c>
      <c r="I1" s="8" t="s">
        <v>10</v>
      </c>
      <c r="J1" s="8" t="s">
        <v>2</v>
      </c>
      <c r="K1" s="8" t="s">
        <v>3</v>
      </c>
      <c r="L1" s="8" t="s">
        <v>14</v>
      </c>
      <c r="M1" s="8" t="s">
        <v>11</v>
      </c>
      <c r="N1" s="8" t="s">
        <v>212</v>
      </c>
      <c r="O1" s="8" t="s">
        <v>213</v>
      </c>
      <c r="P1" s="8" t="s">
        <v>6</v>
      </c>
      <c r="Q1" s="8" t="s">
        <v>214</v>
      </c>
      <c r="R1" s="8" t="s">
        <v>215</v>
      </c>
      <c r="S1" s="8" t="s">
        <v>12</v>
      </c>
    </row>
    <row r="2" spans="1:19" ht="25.5" x14ac:dyDescent="0.25">
      <c r="A2" s="10" t="s">
        <v>20</v>
      </c>
      <c r="B2" s="10" t="s">
        <v>211</v>
      </c>
      <c r="C2" s="11" t="s">
        <v>21</v>
      </c>
      <c r="D2" s="11" t="s">
        <v>22</v>
      </c>
      <c r="E2" s="12" t="s">
        <v>16</v>
      </c>
      <c r="F2" s="13" t="s">
        <v>17</v>
      </c>
      <c r="G2" s="10" t="s">
        <v>19</v>
      </c>
      <c r="H2" s="14" t="s">
        <v>8</v>
      </c>
      <c r="I2" s="10" t="s">
        <v>148</v>
      </c>
      <c r="J2" s="13" t="s">
        <v>7</v>
      </c>
      <c r="K2" s="13" t="s">
        <v>5</v>
      </c>
      <c r="L2" s="13">
        <v>1</v>
      </c>
      <c r="M2" s="13">
        <v>5</v>
      </c>
      <c r="N2" s="10">
        <v>30</v>
      </c>
      <c r="O2" s="10">
        <f>12*N2</f>
        <v>360</v>
      </c>
      <c r="P2" s="13">
        <v>30</v>
      </c>
      <c r="Q2" s="10">
        <f>P2*O2</f>
        <v>10800</v>
      </c>
      <c r="R2" s="1">
        <f>(0.43*Q2)*M2</f>
        <v>23220</v>
      </c>
      <c r="S2" s="10" t="s">
        <v>149</v>
      </c>
    </row>
    <row r="3" spans="1:19" x14ac:dyDescent="0.25">
      <c r="A3" s="10" t="s">
        <v>20</v>
      </c>
      <c r="B3" s="10" t="s">
        <v>211</v>
      </c>
      <c r="C3" s="11" t="s">
        <v>23</v>
      </c>
      <c r="D3" s="11" t="s">
        <v>24</v>
      </c>
      <c r="E3" s="12" t="s">
        <v>16</v>
      </c>
      <c r="F3" s="13" t="s">
        <v>17</v>
      </c>
      <c r="G3" s="10" t="s">
        <v>19</v>
      </c>
      <c r="H3" s="14" t="s">
        <v>8</v>
      </c>
      <c r="I3" s="10" t="s">
        <v>148</v>
      </c>
      <c r="J3" s="13" t="s">
        <v>7</v>
      </c>
      <c r="K3" s="13" t="s">
        <v>5</v>
      </c>
      <c r="L3" s="13">
        <v>1</v>
      </c>
      <c r="M3" s="13">
        <v>5</v>
      </c>
      <c r="N3" s="10">
        <v>30</v>
      </c>
      <c r="O3" s="10">
        <f>12*N3</f>
        <v>360</v>
      </c>
      <c r="P3" s="13">
        <v>30</v>
      </c>
      <c r="Q3" s="10">
        <f>P3*O3</f>
        <v>10800</v>
      </c>
      <c r="R3" s="1">
        <f>(0.28*Q3)*M3</f>
        <v>15120.000000000002</v>
      </c>
      <c r="S3" s="10" t="s">
        <v>150</v>
      </c>
    </row>
    <row r="4" spans="1:19" x14ac:dyDescent="0.25">
      <c r="A4" s="10" t="s">
        <v>25</v>
      </c>
      <c r="B4" s="10" t="s">
        <v>211</v>
      </c>
      <c r="C4" s="11" t="s">
        <v>26</v>
      </c>
      <c r="D4" s="11" t="s">
        <v>27</v>
      </c>
      <c r="E4" s="12" t="s">
        <v>16</v>
      </c>
      <c r="F4" s="13" t="s">
        <v>17</v>
      </c>
      <c r="G4" s="10" t="s">
        <v>19</v>
      </c>
      <c r="H4" s="14" t="s">
        <v>8</v>
      </c>
      <c r="I4" s="10" t="s">
        <v>148</v>
      </c>
      <c r="J4" s="13" t="s">
        <v>7</v>
      </c>
      <c r="K4" s="13" t="s">
        <v>5</v>
      </c>
      <c r="L4" s="13">
        <v>1</v>
      </c>
      <c r="M4" s="13">
        <v>5</v>
      </c>
      <c r="N4" s="10">
        <v>30</v>
      </c>
      <c r="O4" s="10">
        <f t="shared" ref="O4:O64" si="0">12*N4</f>
        <v>360</v>
      </c>
      <c r="P4" s="13">
        <v>30</v>
      </c>
      <c r="Q4" s="10">
        <f t="shared" ref="Q4:Q64" si="1">P4*O4</f>
        <v>10800</v>
      </c>
      <c r="R4" s="1">
        <f t="shared" ref="R4:R64" si="2">(0.28*Q4)*M4</f>
        <v>15120.000000000002</v>
      </c>
      <c r="S4" s="10" t="s">
        <v>151</v>
      </c>
    </row>
    <row r="5" spans="1:19" ht="38.25" x14ac:dyDescent="0.25">
      <c r="A5" s="10" t="s">
        <v>25</v>
      </c>
      <c r="B5" s="10" t="s">
        <v>211</v>
      </c>
      <c r="C5" s="11" t="s">
        <v>28</v>
      </c>
      <c r="D5" s="11" t="s">
        <v>29</v>
      </c>
      <c r="E5" s="12" t="s">
        <v>16</v>
      </c>
      <c r="F5" s="13" t="s">
        <v>17</v>
      </c>
      <c r="G5" s="10" t="s">
        <v>19</v>
      </c>
      <c r="H5" s="14" t="s">
        <v>8</v>
      </c>
      <c r="I5" s="10" t="s">
        <v>148</v>
      </c>
      <c r="J5" s="13" t="s">
        <v>7</v>
      </c>
      <c r="K5" s="13" t="s">
        <v>5</v>
      </c>
      <c r="L5" s="13">
        <v>1</v>
      </c>
      <c r="M5" s="13">
        <v>5</v>
      </c>
      <c r="N5" s="10">
        <v>30</v>
      </c>
      <c r="O5" s="10">
        <f t="shared" si="0"/>
        <v>360</v>
      </c>
      <c r="P5" s="13">
        <v>30</v>
      </c>
      <c r="Q5" s="10">
        <f t="shared" si="1"/>
        <v>10800</v>
      </c>
      <c r="R5" s="1">
        <f t="shared" si="2"/>
        <v>15120.000000000002</v>
      </c>
      <c r="S5" s="10" t="s">
        <v>152</v>
      </c>
    </row>
    <row r="6" spans="1:19" x14ac:dyDescent="0.25">
      <c r="A6" s="10" t="s">
        <v>25</v>
      </c>
      <c r="B6" s="10" t="s">
        <v>211</v>
      </c>
      <c r="C6" s="11" t="s">
        <v>30</v>
      </c>
      <c r="D6" s="11" t="s">
        <v>31</v>
      </c>
      <c r="E6" s="12" t="s">
        <v>16</v>
      </c>
      <c r="F6" s="13" t="s">
        <v>17</v>
      </c>
      <c r="G6" s="10" t="s">
        <v>19</v>
      </c>
      <c r="H6" s="14" t="s">
        <v>8</v>
      </c>
      <c r="I6" s="10" t="s">
        <v>148</v>
      </c>
      <c r="J6" s="13" t="s">
        <v>7</v>
      </c>
      <c r="K6" s="13" t="s">
        <v>5</v>
      </c>
      <c r="L6" s="13">
        <v>1</v>
      </c>
      <c r="M6" s="13">
        <v>5</v>
      </c>
      <c r="N6" s="10">
        <v>30</v>
      </c>
      <c r="O6" s="10">
        <f t="shared" si="0"/>
        <v>360</v>
      </c>
      <c r="P6" s="13">
        <v>30</v>
      </c>
      <c r="Q6" s="10">
        <f t="shared" si="1"/>
        <v>10800</v>
      </c>
      <c r="R6" s="1">
        <f t="shared" si="2"/>
        <v>15120.000000000002</v>
      </c>
      <c r="S6" s="10" t="s">
        <v>153</v>
      </c>
    </row>
    <row r="7" spans="1:19" ht="25.5" x14ac:dyDescent="0.25">
      <c r="A7" s="10" t="s">
        <v>25</v>
      </c>
      <c r="B7" s="10" t="s">
        <v>211</v>
      </c>
      <c r="C7" s="11" t="s">
        <v>32</v>
      </c>
      <c r="D7" s="11" t="s">
        <v>33</v>
      </c>
      <c r="E7" s="12" t="s">
        <v>16</v>
      </c>
      <c r="F7" s="13" t="s">
        <v>17</v>
      </c>
      <c r="G7" s="10" t="s">
        <v>19</v>
      </c>
      <c r="H7" s="14" t="s">
        <v>8</v>
      </c>
      <c r="I7" s="10" t="s">
        <v>148</v>
      </c>
      <c r="J7" s="13" t="s">
        <v>7</v>
      </c>
      <c r="K7" s="13" t="s">
        <v>5</v>
      </c>
      <c r="L7" s="13">
        <v>1</v>
      </c>
      <c r="M7" s="13">
        <v>5</v>
      </c>
      <c r="N7" s="10">
        <v>30</v>
      </c>
      <c r="O7" s="10">
        <f t="shared" si="0"/>
        <v>360</v>
      </c>
      <c r="P7" s="13">
        <v>30</v>
      </c>
      <c r="Q7" s="10">
        <f t="shared" si="1"/>
        <v>10800</v>
      </c>
      <c r="R7" s="1">
        <f t="shared" si="2"/>
        <v>15120.000000000002</v>
      </c>
      <c r="S7" s="10" t="s">
        <v>154</v>
      </c>
    </row>
    <row r="8" spans="1:19" ht="25.5" x14ac:dyDescent="0.25">
      <c r="A8" s="10" t="s">
        <v>25</v>
      </c>
      <c r="B8" s="10" t="s">
        <v>211</v>
      </c>
      <c r="C8" s="11" t="s">
        <v>34</v>
      </c>
      <c r="D8" s="11" t="s">
        <v>35</v>
      </c>
      <c r="E8" s="12" t="s">
        <v>16</v>
      </c>
      <c r="F8" s="13" t="s">
        <v>17</v>
      </c>
      <c r="G8" s="10" t="s">
        <v>19</v>
      </c>
      <c r="H8" s="14" t="s">
        <v>8</v>
      </c>
      <c r="I8" s="10" t="s">
        <v>148</v>
      </c>
      <c r="J8" s="13" t="s">
        <v>7</v>
      </c>
      <c r="K8" s="13" t="s">
        <v>5</v>
      </c>
      <c r="L8" s="13">
        <v>1</v>
      </c>
      <c r="M8" s="13">
        <v>5</v>
      </c>
      <c r="N8" s="10">
        <v>30</v>
      </c>
      <c r="O8" s="10">
        <f t="shared" si="0"/>
        <v>360</v>
      </c>
      <c r="P8" s="13">
        <v>30</v>
      </c>
      <c r="Q8" s="10">
        <f t="shared" si="1"/>
        <v>10800</v>
      </c>
      <c r="R8" s="1">
        <f t="shared" si="2"/>
        <v>15120.000000000002</v>
      </c>
      <c r="S8" s="10" t="s">
        <v>155</v>
      </c>
    </row>
    <row r="9" spans="1:19" ht="25.5" x14ac:dyDescent="0.25">
      <c r="A9" s="10" t="s">
        <v>25</v>
      </c>
      <c r="B9" s="10" t="s">
        <v>211</v>
      </c>
      <c r="C9" s="11" t="s">
        <v>36</v>
      </c>
      <c r="D9" s="11" t="s">
        <v>37</v>
      </c>
      <c r="E9" s="12" t="s">
        <v>16</v>
      </c>
      <c r="F9" s="13" t="s">
        <v>17</v>
      </c>
      <c r="G9" s="10" t="s">
        <v>19</v>
      </c>
      <c r="H9" s="14" t="s">
        <v>8</v>
      </c>
      <c r="I9" s="10" t="s">
        <v>148</v>
      </c>
      <c r="J9" s="13" t="s">
        <v>7</v>
      </c>
      <c r="K9" s="13" t="s">
        <v>5</v>
      </c>
      <c r="L9" s="13">
        <v>1</v>
      </c>
      <c r="M9" s="13">
        <v>5</v>
      </c>
      <c r="N9" s="10">
        <v>30</v>
      </c>
      <c r="O9" s="10">
        <f t="shared" si="0"/>
        <v>360</v>
      </c>
      <c r="P9" s="13">
        <v>30</v>
      </c>
      <c r="Q9" s="10">
        <f t="shared" si="1"/>
        <v>10800</v>
      </c>
      <c r="R9" s="1">
        <f t="shared" si="2"/>
        <v>15120.000000000002</v>
      </c>
      <c r="S9" s="10" t="s">
        <v>156</v>
      </c>
    </row>
    <row r="10" spans="1:19" x14ac:dyDescent="0.25">
      <c r="A10" s="10" t="s">
        <v>20</v>
      </c>
      <c r="B10" s="10" t="s">
        <v>211</v>
      </c>
      <c r="C10" s="11" t="s">
        <v>38</v>
      </c>
      <c r="D10" s="11" t="s">
        <v>39</v>
      </c>
      <c r="E10" s="12" t="s">
        <v>16</v>
      </c>
      <c r="F10" s="13" t="s">
        <v>17</v>
      </c>
      <c r="G10" s="10" t="s">
        <v>19</v>
      </c>
      <c r="H10" s="14" t="s">
        <v>8</v>
      </c>
      <c r="I10" s="10" t="s">
        <v>148</v>
      </c>
      <c r="J10" s="13" t="s">
        <v>7</v>
      </c>
      <c r="K10" s="13" t="s">
        <v>5</v>
      </c>
      <c r="L10" s="13">
        <v>1</v>
      </c>
      <c r="M10" s="13">
        <v>5</v>
      </c>
      <c r="N10" s="10">
        <v>30</v>
      </c>
      <c r="O10" s="10">
        <f t="shared" si="0"/>
        <v>360</v>
      </c>
      <c r="P10" s="13">
        <v>30</v>
      </c>
      <c r="Q10" s="10">
        <f t="shared" si="1"/>
        <v>10800</v>
      </c>
      <c r="R10" s="1">
        <f t="shared" si="2"/>
        <v>15120.000000000002</v>
      </c>
      <c r="S10" s="10" t="s">
        <v>157</v>
      </c>
    </row>
    <row r="11" spans="1:19" ht="25.5" x14ac:dyDescent="0.25">
      <c r="A11" s="10" t="s">
        <v>20</v>
      </c>
      <c r="B11" s="10" t="s">
        <v>211</v>
      </c>
      <c r="C11" s="11" t="s">
        <v>40</v>
      </c>
      <c r="D11" s="11" t="s">
        <v>41</v>
      </c>
      <c r="E11" s="12" t="s">
        <v>16</v>
      </c>
      <c r="F11" s="13" t="s">
        <v>17</v>
      </c>
      <c r="G11" s="10" t="s">
        <v>19</v>
      </c>
      <c r="H11" s="14" t="s">
        <v>8</v>
      </c>
      <c r="I11" s="10" t="s">
        <v>148</v>
      </c>
      <c r="J11" s="13" t="s">
        <v>7</v>
      </c>
      <c r="K11" s="13" t="s">
        <v>5</v>
      </c>
      <c r="L11" s="13">
        <v>1</v>
      </c>
      <c r="M11" s="13">
        <v>5</v>
      </c>
      <c r="N11" s="10">
        <v>30</v>
      </c>
      <c r="O11" s="10">
        <f t="shared" si="0"/>
        <v>360</v>
      </c>
      <c r="P11" s="13">
        <v>30</v>
      </c>
      <c r="Q11" s="10">
        <f t="shared" si="1"/>
        <v>10800</v>
      </c>
      <c r="R11" s="1">
        <f t="shared" si="2"/>
        <v>15120.000000000002</v>
      </c>
      <c r="S11" s="10" t="s">
        <v>158</v>
      </c>
    </row>
    <row r="12" spans="1:19" x14ac:dyDescent="0.25">
      <c r="A12" s="10" t="s">
        <v>20</v>
      </c>
      <c r="B12" s="10" t="s">
        <v>211</v>
      </c>
      <c r="C12" s="11" t="s">
        <v>42</v>
      </c>
      <c r="D12" s="11" t="s">
        <v>43</v>
      </c>
      <c r="E12" s="12" t="s">
        <v>16</v>
      </c>
      <c r="F12" s="13" t="s">
        <v>17</v>
      </c>
      <c r="G12" s="10" t="s">
        <v>19</v>
      </c>
      <c r="H12" s="14" t="s">
        <v>8</v>
      </c>
      <c r="I12" s="10" t="s">
        <v>148</v>
      </c>
      <c r="J12" s="13" t="s">
        <v>7</v>
      </c>
      <c r="K12" s="13" t="s">
        <v>5</v>
      </c>
      <c r="L12" s="13">
        <v>1</v>
      </c>
      <c r="M12" s="13">
        <v>5</v>
      </c>
      <c r="N12" s="10">
        <v>30</v>
      </c>
      <c r="O12" s="10">
        <f t="shared" si="0"/>
        <v>360</v>
      </c>
      <c r="P12" s="13">
        <v>30</v>
      </c>
      <c r="Q12" s="10">
        <f t="shared" si="1"/>
        <v>10800</v>
      </c>
      <c r="R12" s="1">
        <f t="shared" si="2"/>
        <v>15120.000000000002</v>
      </c>
      <c r="S12" s="10" t="s">
        <v>159</v>
      </c>
    </row>
    <row r="13" spans="1:19" x14ac:dyDescent="0.25">
      <c r="A13" s="10" t="s">
        <v>20</v>
      </c>
      <c r="B13" s="10" t="s">
        <v>211</v>
      </c>
      <c r="C13" s="11" t="s">
        <v>44</v>
      </c>
      <c r="D13" s="11" t="s">
        <v>45</v>
      </c>
      <c r="E13" s="12" t="s">
        <v>16</v>
      </c>
      <c r="F13" s="13" t="s">
        <v>17</v>
      </c>
      <c r="G13" s="10" t="s">
        <v>19</v>
      </c>
      <c r="H13" s="14" t="s">
        <v>8</v>
      </c>
      <c r="I13" s="10" t="s">
        <v>148</v>
      </c>
      <c r="J13" s="13" t="s">
        <v>7</v>
      </c>
      <c r="K13" s="13" t="s">
        <v>5</v>
      </c>
      <c r="L13" s="13">
        <v>1</v>
      </c>
      <c r="M13" s="13">
        <v>5</v>
      </c>
      <c r="N13" s="10">
        <v>30</v>
      </c>
      <c r="O13" s="10">
        <f t="shared" si="0"/>
        <v>360</v>
      </c>
      <c r="P13" s="13">
        <v>30</v>
      </c>
      <c r="Q13" s="10">
        <f t="shared" si="1"/>
        <v>10800</v>
      </c>
      <c r="R13" s="1">
        <f t="shared" si="2"/>
        <v>15120.000000000002</v>
      </c>
      <c r="S13" s="10" t="s">
        <v>160</v>
      </c>
    </row>
    <row r="14" spans="1:19" x14ac:dyDescent="0.25">
      <c r="A14" s="10" t="s">
        <v>20</v>
      </c>
      <c r="B14" s="10" t="s">
        <v>211</v>
      </c>
      <c r="C14" s="11" t="s">
        <v>46</v>
      </c>
      <c r="D14" s="11" t="s">
        <v>47</v>
      </c>
      <c r="E14" s="12" t="s">
        <v>16</v>
      </c>
      <c r="F14" s="13" t="s">
        <v>17</v>
      </c>
      <c r="G14" s="10" t="s">
        <v>19</v>
      </c>
      <c r="H14" s="14" t="s">
        <v>8</v>
      </c>
      <c r="I14" s="10" t="s">
        <v>148</v>
      </c>
      <c r="J14" s="13" t="s">
        <v>7</v>
      </c>
      <c r="K14" s="13" t="s">
        <v>5</v>
      </c>
      <c r="L14" s="13">
        <v>1</v>
      </c>
      <c r="M14" s="13">
        <v>5</v>
      </c>
      <c r="N14" s="10">
        <v>30</v>
      </c>
      <c r="O14" s="10">
        <f t="shared" si="0"/>
        <v>360</v>
      </c>
      <c r="P14" s="13">
        <v>30</v>
      </c>
      <c r="Q14" s="10">
        <f t="shared" si="1"/>
        <v>10800</v>
      </c>
      <c r="R14" s="1">
        <f t="shared" si="2"/>
        <v>15120.000000000002</v>
      </c>
      <c r="S14" s="10" t="s">
        <v>161</v>
      </c>
    </row>
    <row r="15" spans="1:19" x14ac:dyDescent="0.25">
      <c r="A15" s="10" t="s">
        <v>20</v>
      </c>
      <c r="B15" s="10" t="s">
        <v>211</v>
      </c>
      <c r="C15" s="11" t="s">
        <v>48</v>
      </c>
      <c r="D15" s="11" t="s">
        <v>49</v>
      </c>
      <c r="E15" s="12" t="s">
        <v>16</v>
      </c>
      <c r="F15" s="13" t="s">
        <v>17</v>
      </c>
      <c r="G15" s="10" t="s">
        <v>19</v>
      </c>
      <c r="H15" s="14" t="s">
        <v>8</v>
      </c>
      <c r="I15" s="10" t="s">
        <v>148</v>
      </c>
      <c r="J15" s="13" t="s">
        <v>7</v>
      </c>
      <c r="K15" s="13" t="s">
        <v>5</v>
      </c>
      <c r="L15" s="13">
        <v>1</v>
      </c>
      <c r="M15" s="13">
        <v>5</v>
      </c>
      <c r="N15" s="10">
        <v>30</v>
      </c>
      <c r="O15" s="10">
        <f t="shared" si="0"/>
        <v>360</v>
      </c>
      <c r="P15" s="13">
        <v>30</v>
      </c>
      <c r="Q15" s="10">
        <f t="shared" si="1"/>
        <v>10800</v>
      </c>
      <c r="R15" s="1">
        <f t="shared" si="2"/>
        <v>15120.000000000002</v>
      </c>
      <c r="S15" s="10" t="s">
        <v>162</v>
      </c>
    </row>
    <row r="16" spans="1:19" x14ac:dyDescent="0.25">
      <c r="A16" s="10" t="s">
        <v>20</v>
      </c>
      <c r="B16" s="10" t="s">
        <v>211</v>
      </c>
      <c r="C16" s="11" t="s">
        <v>50</v>
      </c>
      <c r="D16" s="11" t="s">
        <v>51</v>
      </c>
      <c r="E16" s="12" t="s">
        <v>16</v>
      </c>
      <c r="F16" s="13" t="s">
        <v>17</v>
      </c>
      <c r="G16" s="10" t="s">
        <v>19</v>
      </c>
      <c r="H16" s="14" t="s">
        <v>8</v>
      </c>
      <c r="I16" s="10" t="s">
        <v>148</v>
      </c>
      <c r="J16" s="13" t="s">
        <v>7</v>
      </c>
      <c r="K16" s="13" t="s">
        <v>5</v>
      </c>
      <c r="L16" s="13">
        <v>1</v>
      </c>
      <c r="M16" s="13">
        <v>5</v>
      </c>
      <c r="N16" s="10">
        <v>30</v>
      </c>
      <c r="O16" s="10">
        <f t="shared" si="0"/>
        <v>360</v>
      </c>
      <c r="P16" s="13">
        <v>30</v>
      </c>
      <c r="Q16" s="10">
        <f t="shared" si="1"/>
        <v>10800</v>
      </c>
      <c r="R16" s="1">
        <f t="shared" si="2"/>
        <v>15120.000000000002</v>
      </c>
      <c r="S16" s="10" t="s">
        <v>163</v>
      </c>
    </row>
    <row r="17" spans="1:19" x14ac:dyDescent="0.25">
      <c r="A17" s="10" t="s">
        <v>20</v>
      </c>
      <c r="B17" s="10" t="s">
        <v>211</v>
      </c>
      <c r="C17" s="11" t="s">
        <v>52</v>
      </c>
      <c r="D17" s="11" t="s">
        <v>53</v>
      </c>
      <c r="E17" s="12" t="s">
        <v>16</v>
      </c>
      <c r="F17" s="13" t="s">
        <v>17</v>
      </c>
      <c r="G17" s="10" t="s">
        <v>19</v>
      </c>
      <c r="H17" s="14" t="s">
        <v>8</v>
      </c>
      <c r="I17" s="10" t="s">
        <v>148</v>
      </c>
      <c r="J17" s="13" t="s">
        <v>7</v>
      </c>
      <c r="K17" s="13" t="s">
        <v>5</v>
      </c>
      <c r="L17" s="13">
        <v>1</v>
      </c>
      <c r="M17" s="13">
        <v>5</v>
      </c>
      <c r="N17" s="10">
        <v>30</v>
      </c>
      <c r="O17" s="10">
        <f t="shared" si="0"/>
        <v>360</v>
      </c>
      <c r="P17" s="13">
        <v>30</v>
      </c>
      <c r="Q17" s="10">
        <f t="shared" si="1"/>
        <v>10800</v>
      </c>
      <c r="R17" s="1">
        <f t="shared" si="2"/>
        <v>15120.000000000002</v>
      </c>
      <c r="S17" s="10" t="s">
        <v>164</v>
      </c>
    </row>
    <row r="18" spans="1:19" x14ac:dyDescent="0.25">
      <c r="A18" s="10" t="s">
        <v>20</v>
      </c>
      <c r="B18" s="10" t="s">
        <v>211</v>
      </c>
      <c r="C18" s="11" t="s">
        <v>54</v>
      </c>
      <c r="D18" s="11" t="s">
        <v>55</v>
      </c>
      <c r="E18" s="12" t="s">
        <v>16</v>
      </c>
      <c r="F18" s="13" t="s">
        <v>17</v>
      </c>
      <c r="G18" s="10" t="s">
        <v>19</v>
      </c>
      <c r="H18" s="14" t="s">
        <v>8</v>
      </c>
      <c r="I18" s="10" t="s">
        <v>148</v>
      </c>
      <c r="J18" s="13" t="s">
        <v>7</v>
      </c>
      <c r="K18" s="13" t="s">
        <v>5</v>
      </c>
      <c r="L18" s="13">
        <v>1</v>
      </c>
      <c r="M18" s="13">
        <v>5</v>
      </c>
      <c r="N18" s="10">
        <v>30</v>
      </c>
      <c r="O18" s="10">
        <f t="shared" si="0"/>
        <v>360</v>
      </c>
      <c r="P18" s="13">
        <v>30</v>
      </c>
      <c r="Q18" s="10">
        <f t="shared" si="1"/>
        <v>10800</v>
      </c>
      <c r="R18" s="1">
        <f t="shared" si="2"/>
        <v>15120.000000000002</v>
      </c>
      <c r="S18" s="10" t="s">
        <v>165</v>
      </c>
    </row>
    <row r="19" spans="1:19" x14ac:dyDescent="0.25">
      <c r="A19" s="10" t="s">
        <v>20</v>
      </c>
      <c r="B19" s="10" t="s">
        <v>211</v>
      </c>
      <c r="C19" s="11" t="s">
        <v>56</v>
      </c>
      <c r="D19" s="11" t="s">
        <v>57</v>
      </c>
      <c r="E19" s="12" t="s">
        <v>16</v>
      </c>
      <c r="F19" s="13" t="s">
        <v>17</v>
      </c>
      <c r="G19" s="10" t="s">
        <v>19</v>
      </c>
      <c r="H19" s="14" t="s">
        <v>8</v>
      </c>
      <c r="I19" s="10" t="s">
        <v>148</v>
      </c>
      <c r="J19" s="13" t="s">
        <v>7</v>
      </c>
      <c r="K19" s="13" t="s">
        <v>5</v>
      </c>
      <c r="L19" s="13">
        <v>1</v>
      </c>
      <c r="M19" s="13">
        <v>5</v>
      </c>
      <c r="N19" s="10">
        <v>30</v>
      </c>
      <c r="O19" s="10">
        <f t="shared" si="0"/>
        <v>360</v>
      </c>
      <c r="P19" s="13">
        <v>30</v>
      </c>
      <c r="Q19" s="10">
        <f t="shared" si="1"/>
        <v>10800</v>
      </c>
      <c r="R19" s="1">
        <f t="shared" si="2"/>
        <v>15120.000000000002</v>
      </c>
      <c r="S19" s="10" t="s">
        <v>166</v>
      </c>
    </row>
    <row r="20" spans="1:19" x14ac:dyDescent="0.25">
      <c r="A20" s="10" t="s">
        <v>20</v>
      </c>
      <c r="B20" s="10" t="s">
        <v>211</v>
      </c>
      <c r="C20" s="11" t="s">
        <v>58</v>
      </c>
      <c r="D20" s="11" t="s">
        <v>59</v>
      </c>
      <c r="E20" s="12" t="s">
        <v>16</v>
      </c>
      <c r="F20" s="13" t="s">
        <v>17</v>
      </c>
      <c r="G20" s="10" t="s">
        <v>19</v>
      </c>
      <c r="H20" s="14" t="s">
        <v>8</v>
      </c>
      <c r="I20" s="10" t="s">
        <v>148</v>
      </c>
      <c r="J20" s="13" t="s">
        <v>7</v>
      </c>
      <c r="K20" s="13" t="s">
        <v>5</v>
      </c>
      <c r="L20" s="13">
        <v>1</v>
      </c>
      <c r="M20" s="13">
        <v>5</v>
      </c>
      <c r="N20" s="10">
        <v>30</v>
      </c>
      <c r="O20" s="10">
        <f t="shared" si="0"/>
        <v>360</v>
      </c>
      <c r="P20" s="13">
        <v>30</v>
      </c>
      <c r="Q20" s="10">
        <f t="shared" si="1"/>
        <v>10800</v>
      </c>
      <c r="R20" s="1">
        <f t="shared" si="2"/>
        <v>15120.000000000002</v>
      </c>
      <c r="S20" s="10" t="s">
        <v>167</v>
      </c>
    </row>
    <row r="21" spans="1:19" x14ac:dyDescent="0.25">
      <c r="A21" s="10" t="s">
        <v>20</v>
      </c>
      <c r="B21" s="10" t="s">
        <v>211</v>
      </c>
      <c r="C21" s="11" t="s">
        <v>60</v>
      </c>
      <c r="D21" s="11" t="s">
        <v>61</v>
      </c>
      <c r="E21" s="12" t="s">
        <v>16</v>
      </c>
      <c r="F21" s="13" t="s">
        <v>17</v>
      </c>
      <c r="G21" s="10" t="s">
        <v>19</v>
      </c>
      <c r="H21" s="14" t="s">
        <v>8</v>
      </c>
      <c r="I21" s="10" t="s">
        <v>148</v>
      </c>
      <c r="J21" s="13" t="s">
        <v>7</v>
      </c>
      <c r="K21" s="13" t="s">
        <v>5</v>
      </c>
      <c r="L21" s="13">
        <v>1</v>
      </c>
      <c r="M21" s="13">
        <v>5</v>
      </c>
      <c r="N21" s="10">
        <v>30</v>
      </c>
      <c r="O21" s="10">
        <f t="shared" si="0"/>
        <v>360</v>
      </c>
      <c r="P21" s="13">
        <v>30</v>
      </c>
      <c r="Q21" s="10">
        <f t="shared" si="1"/>
        <v>10800</v>
      </c>
      <c r="R21" s="1">
        <f t="shared" si="2"/>
        <v>15120.000000000002</v>
      </c>
      <c r="S21" s="10" t="s">
        <v>168</v>
      </c>
    </row>
    <row r="22" spans="1:19" ht="25.5" x14ac:dyDescent="0.25">
      <c r="A22" s="10" t="s">
        <v>20</v>
      </c>
      <c r="B22" s="10" t="s">
        <v>211</v>
      </c>
      <c r="C22" s="11" t="s">
        <v>62</v>
      </c>
      <c r="D22" s="11" t="s">
        <v>63</v>
      </c>
      <c r="E22" s="12" t="s">
        <v>16</v>
      </c>
      <c r="F22" s="13" t="s">
        <v>17</v>
      </c>
      <c r="G22" s="10" t="s">
        <v>19</v>
      </c>
      <c r="H22" s="14" t="s">
        <v>8</v>
      </c>
      <c r="I22" s="10" t="s">
        <v>148</v>
      </c>
      <c r="J22" s="13" t="s">
        <v>7</v>
      </c>
      <c r="K22" s="13" t="s">
        <v>5</v>
      </c>
      <c r="L22" s="13">
        <v>1</v>
      </c>
      <c r="M22" s="13">
        <v>5</v>
      </c>
      <c r="N22" s="10">
        <v>30</v>
      </c>
      <c r="O22" s="10">
        <f t="shared" si="0"/>
        <v>360</v>
      </c>
      <c r="P22" s="13">
        <v>30</v>
      </c>
      <c r="Q22" s="10">
        <f t="shared" si="1"/>
        <v>10800</v>
      </c>
      <c r="R22" s="1">
        <f t="shared" si="2"/>
        <v>15120.000000000002</v>
      </c>
      <c r="S22" s="10" t="s">
        <v>169</v>
      </c>
    </row>
    <row r="23" spans="1:19" x14ac:dyDescent="0.25">
      <c r="A23" s="10" t="s">
        <v>20</v>
      </c>
      <c r="B23" s="10" t="s">
        <v>211</v>
      </c>
      <c r="C23" s="11" t="s">
        <v>64</v>
      </c>
      <c r="D23" s="11" t="s">
        <v>65</v>
      </c>
      <c r="E23" s="12" t="s">
        <v>16</v>
      </c>
      <c r="F23" s="13" t="s">
        <v>17</v>
      </c>
      <c r="G23" s="10" t="s">
        <v>19</v>
      </c>
      <c r="H23" s="14" t="s">
        <v>8</v>
      </c>
      <c r="I23" s="10" t="s">
        <v>148</v>
      </c>
      <c r="J23" s="13" t="s">
        <v>7</v>
      </c>
      <c r="K23" s="13" t="s">
        <v>5</v>
      </c>
      <c r="L23" s="13">
        <v>1</v>
      </c>
      <c r="M23" s="13">
        <v>5</v>
      </c>
      <c r="N23" s="10">
        <v>30</v>
      </c>
      <c r="O23" s="10">
        <f t="shared" si="0"/>
        <v>360</v>
      </c>
      <c r="P23" s="13">
        <v>30</v>
      </c>
      <c r="Q23" s="10">
        <f t="shared" si="1"/>
        <v>10800</v>
      </c>
      <c r="R23" s="1">
        <f t="shared" si="2"/>
        <v>15120.000000000002</v>
      </c>
      <c r="S23" s="10" t="s">
        <v>170</v>
      </c>
    </row>
    <row r="24" spans="1:19" x14ac:dyDescent="0.25">
      <c r="A24" s="10" t="s">
        <v>20</v>
      </c>
      <c r="B24" s="10" t="s">
        <v>211</v>
      </c>
      <c r="C24" s="11" t="s">
        <v>66</v>
      </c>
      <c r="D24" s="11" t="s">
        <v>67</v>
      </c>
      <c r="E24" s="12" t="s">
        <v>16</v>
      </c>
      <c r="F24" s="13" t="s">
        <v>17</v>
      </c>
      <c r="G24" s="10" t="s">
        <v>19</v>
      </c>
      <c r="H24" s="14" t="s">
        <v>8</v>
      </c>
      <c r="I24" s="10" t="s">
        <v>148</v>
      </c>
      <c r="J24" s="13" t="s">
        <v>7</v>
      </c>
      <c r="K24" s="13" t="s">
        <v>5</v>
      </c>
      <c r="L24" s="13">
        <v>1</v>
      </c>
      <c r="M24" s="13">
        <v>5</v>
      </c>
      <c r="N24" s="10">
        <v>30</v>
      </c>
      <c r="O24" s="10">
        <f t="shared" si="0"/>
        <v>360</v>
      </c>
      <c r="P24" s="13">
        <v>30</v>
      </c>
      <c r="Q24" s="10">
        <f t="shared" si="1"/>
        <v>10800</v>
      </c>
      <c r="R24" s="1">
        <f t="shared" si="2"/>
        <v>15120.000000000002</v>
      </c>
      <c r="S24" s="10" t="s">
        <v>171</v>
      </c>
    </row>
    <row r="25" spans="1:19" x14ac:dyDescent="0.25">
      <c r="A25" s="10" t="s">
        <v>20</v>
      </c>
      <c r="B25" s="10" t="s">
        <v>211</v>
      </c>
      <c r="C25" s="11" t="s">
        <v>68</v>
      </c>
      <c r="D25" s="11" t="s">
        <v>69</v>
      </c>
      <c r="E25" s="12" t="s">
        <v>16</v>
      </c>
      <c r="F25" s="13" t="s">
        <v>17</v>
      </c>
      <c r="G25" s="10" t="s">
        <v>19</v>
      </c>
      <c r="H25" s="14" t="s">
        <v>8</v>
      </c>
      <c r="I25" s="10" t="s">
        <v>148</v>
      </c>
      <c r="J25" s="13" t="s">
        <v>7</v>
      </c>
      <c r="K25" s="13" t="s">
        <v>5</v>
      </c>
      <c r="L25" s="13">
        <v>1</v>
      </c>
      <c r="M25" s="13">
        <v>5</v>
      </c>
      <c r="N25" s="10">
        <v>30</v>
      </c>
      <c r="O25" s="10">
        <f t="shared" si="0"/>
        <v>360</v>
      </c>
      <c r="P25" s="13">
        <v>30</v>
      </c>
      <c r="Q25" s="10">
        <f t="shared" si="1"/>
        <v>10800</v>
      </c>
      <c r="R25" s="1">
        <f t="shared" si="2"/>
        <v>15120.000000000002</v>
      </c>
      <c r="S25" s="10" t="s">
        <v>171</v>
      </c>
    </row>
    <row r="26" spans="1:19" x14ac:dyDescent="0.25">
      <c r="A26" s="10" t="s">
        <v>20</v>
      </c>
      <c r="B26" s="10" t="s">
        <v>211</v>
      </c>
      <c r="C26" s="11" t="s">
        <v>70</v>
      </c>
      <c r="D26" s="11" t="s">
        <v>71</v>
      </c>
      <c r="E26" s="12" t="s">
        <v>16</v>
      </c>
      <c r="F26" s="13" t="s">
        <v>17</v>
      </c>
      <c r="G26" s="10" t="s">
        <v>19</v>
      </c>
      <c r="H26" s="14" t="s">
        <v>8</v>
      </c>
      <c r="I26" s="10" t="s">
        <v>148</v>
      </c>
      <c r="J26" s="13" t="s">
        <v>7</v>
      </c>
      <c r="K26" s="13" t="s">
        <v>5</v>
      </c>
      <c r="L26" s="13">
        <v>1</v>
      </c>
      <c r="M26" s="13">
        <v>5</v>
      </c>
      <c r="N26" s="10">
        <v>30</v>
      </c>
      <c r="O26" s="10">
        <f t="shared" si="0"/>
        <v>360</v>
      </c>
      <c r="P26" s="13">
        <v>30</v>
      </c>
      <c r="Q26" s="10">
        <f t="shared" si="1"/>
        <v>10800</v>
      </c>
      <c r="R26" s="1">
        <f t="shared" si="2"/>
        <v>15120.000000000002</v>
      </c>
      <c r="S26" s="10" t="s">
        <v>172</v>
      </c>
    </row>
    <row r="27" spans="1:19" x14ac:dyDescent="0.25">
      <c r="A27" s="10" t="s">
        <v>20</v>
      </c>
      <c r="B27" s="10" t="s">
        <v>211</v>
      </c>
      <c r="C27" s="11" t="s">
        <v>72</v>
      </c>
      <c r="D27" s="11" t="s">
        <v>73</v>
      </c>
      <c r="E27" s="12" t="s">
        <v>16</v>
      </c>
      <c r="F27" s="13" t="s">
        <v>17</v>
      </c>
      <c r="G27" s="10" t="s">
        <v>19</v>
      </c>
      <c r="H27" s="14" t="s">
        <v>8</v>
      </c>
      <c r="I27" s="10" t="s">
        <v>148</v>
      </c>
      <c r="J27" s="13" t="s">
        <v>7</v>
      </c>
      <c r="K27" s="13" t="s">
        <v>5</v>
      </c>
      <c r="L27" s="13">
        <v>1</v>
      </c>
      <c r="M27" s="13">
        <v>5</v>
      </c>
      <c r="N27" s="10">
        <v>30</v>
      </c>
      <c r="O27" s="10">
        <f t="shared" si="0"/>
        <v>360</v>
      </c>
      <c r="P27" s="13">
        <v>30</v>
      </c>
      <c r="Q27" s="10">
        <f t="shared" si="1"/>
        <v>10800</v>
      </c>
      <c r="R27" s="1">
        <f t="shared" si="2"/>
        <v>15120.000000000002</v>
      </c>
      <c r="S27" s="10" t="s">
        <v>173</v>
      </c>
    </row>
    <row r="28" spans="1:19" x14ac:dyDescent="0.25">
      <c r="A28" s="10" t="s">
        <v>20</v>
      </c>
      <c r="B28" s="10" t="s">
        <v>211</v>
      </c>
      <c r="C28" s="11" t="s">
        <v>74</v>
      </c>
      <c r="D28" s="11" t="s">
        <v>75</v>
      </c>
      <c r="E28" s="12" t="s">
        <v>16</v>
      </c>
      <c r="F28" s="13" t="s">
        <v>17</v>
      </c>
      <c r="G28" s="10" t="s">
        <v>19</v>
      </c>
      <c r="H28" s="14" t="s">
        <v>8</v>
      </c>
      <c r="I28" s="10" t="s">
        <v>148</v>
      </c>
      <c r="J28" s="13" t="s">
        <v>7</v>
      </c>
      <c r="K28" s="13" t="s">
        <v>5</v>
      </c>
      <c r="L28" s="13">
        <v>1</v>
      </c>
      <c r="M28" s="13">
        <v>5</v>
      </c>
      <c r="N28" s="10">
        <v>30</v>
      </c>
      <c r="O28" s="10">
        <f t="shared" si="0"/>
        <v>360</v>
      </c>
      <c r="P28" s="13">
        <v>30</v>
      </c>
      <c r="Q28" s="10">
        <f t="shared" si="1"/>
        <v>10800</v>
      </c>
      <c r="R28" s="1">
        <f t="shared" si="2"/>
        <v>15120.000000000002</v>
      </c>
      <c r="S28" s="10" t="s">
        <v>174</v>
      </c>
    </row>
    <row r="29" spans="1:19" x14ac:dyDescent="0.25">
      <c r="A29" s="10" t="s">
        <v>20</v>
      </c>
      <c r="B29" s="10" t="s">
        <v>211</v>
      </c>
      <c r="C29" s="11" t="s">
        <v>76</v>
      </c>
      <c r="D29" s="11" t="s">
        <v>77</v>
      </c>
      <c r="E29" s="12" t="s">
        <v>16</v>
      </c>
      <c r="F29" s="13" t="s">
        <v>17</v>
      </c>
      <c r="G29" s="10" t="s">
        <v>19</v>
      </c>
      <c r="H29" s="14" t="s">
        <v>8</v>
      </c>
      <c r="I29" s="10" t="s">
        <v>148</v>
      </c>
      <c r="J29" s="13" t="s">
        <v>7</v>
      </c>
      <c r="K29" s="13" t="s">
        <v>5</v>
      </c>
      <c r="L29" s="13">
        <v>1</v>
      </c>
      <c r="M29" s="13">
        <v>5</v>
      </c>
      <c r="N29" s="10">
        <v>30</v>
      </c>
      <c r="O29" s="10">
        <f t="shared" si="0"/>
        <v>360</v>
      </c>
      <c r="P29" s="13">
        <v>30</v>
      </c>
      <c r="Q29" s="10">
        <f t="shared" si="1"/>
        <v>10800</v>
      </c>
      <c r="R29" s="1">
        <f t="shared" si="2"/>
        <v>15120.000000000002</v>
      </c>
      <c r="S29" s="10" t="s">
        <v>175</v>
      </c>
    </row>
    <row r="30" spans="1:19" x14ac:dyDescent="0.25">
      <c r="A30" s="10" t="s">
        <v>20</v>
      </c>
      <c r="B30" s="10" t="s">
        <v>211</v>
      </c>
      <c r="C30" s="11" t="s">
        <v>78</v>
      </c>
      <c r="D30" s="11" t="s">
        <v>79</v>
      </c>
      <c r="E30" s="12" t="s">
        <v>16</v>
      </c>
      <c r="F30" s="13" t="s">
        <v>17</v>
      </c>
      <c r="G30" s="10" t="s">
        <v>19</v>
      </c>
      <c r="H30" s="14" t="s">
        <v>8</v>
      </c>
      <c r="I30" s="10" t="s">
        <v>148</v>
      </c>
      <c r="J30" s="13" t="s">
        <v>7</v>
      </c>
      <c r="K30" s="13" t="s">
        <v>5</v>
      </c>
      <c r="L30" s="13">
        <v>1</v>
      </c>
      <c r="M30" s="13">
        <v>5</v>
      </c>
      <c r="N30" s="10">
        <v>30</v>
      </c>
      <c r="O30" s="10">
        <f t="shared" si="0"/>
        <v>360</v>
      </c>
      <c r="P30" s="13">
        <v>30</v>
      </c>
      <c r="Q30" s="10">
        <f t="shared" si="1"/>
        <v>10800</v>
      </c>
      <c r="R30" s="1">
        <f t="shared" si="2"/>
        <v>15120.000000000002</v>
      </c>
      <c r="S30" s="15" t="s">
        <v>176</v>
      </c>
    </row>
    <row r="31" spans="1:19" x14ac:dyDescent="0.25">
      <c r="A31" s="10" t="s">
        <v>20</v>
      </c>
      <c r="B31" s="10" t="s">
        <v>211</v>
      </c>
      <c r="C31" s="11" t="s">
        <v>80</v>
      </c>
      <c r="D31" s="11" t="s">
        <v>81</v>
      </c>
      <c r="E31" s="12" t="s">
        <v>16</v>
      </c>
      <c r="F31" s="13" t="s">
        <v>17</v>
      </c>
      <c r="G31" s="10" t="s">
        <v>19</v>
      </c>
      <c r="H31" s="14" t="s">
        <v>8</v>
      </c>
      <c r="I31" s="10" t="s">
        <v>148</v>
      </c>
      <c r="J31" s="13" t="s">
        <v>7</v>
      </c>
      <c r="K31" s="13" t="s">
        <v>5</v>
      </c>
      <c r="L31" s="13">
        <v>1</v>
      </c>
      <c r="M31" s="13">
        <v>5</v>
      </c>
      <c r="N31" s="10">
        <v>30</v>
      </c>
      <c r="O31" s="10">
        <f t="shared" si="0"/>
        <v>360</v>
      </c>
      <c r="P31" s="13">
        <v>30</v>
      </c>
      <c r="Q31" s="10">
        <f t="shared" si="1"/>
        <v>10800</v>
      </c>
      <c r="R31" s="1">
        <f t="shared" si="2"/>
        <v>15120.000000000002</v>
      </c>
      <c r="S31" s="15" t="s">
        <v>177</v>
      </c>
    </row>
    <row r="32" spans="1:19" x14ac:dyDescent="0.25">
      <c r="A32" s="10" t="s">
        <v>20</v>
      </c>
      <c r="B32" s="10" t="s">
        <v>211</v>
      </c>
      <c r="C32" s="11" t="s">
        <v>82</v>
      </c>
      <c r="D32" s="11" t="s">
        <v>83</v>
      </c>
      <c r="E32" s="12" t="s">
        <v>16</v>
      </c>
      <c r="F32" s="13" t="s">
        <v>17</v>
      </c>
      <c r="G32" s="10" t="s">
        <v>19</v>
      </c>
      <c r="H32" s="14" t="s">
        <v>8</v>
      </c>
      <c r="I32" s="10" t="s">
        <v>148</v>
      </c>
      <c r="J32" s="13" t="s">
        <v>7</v>
      </c>
      <c r="K32" s="13" t="s">
        <v>5</v>
      </c>
      <c r="L32" s="13">
        <v>1</v>
      </c>
      <c r="M32" s="13">
        <v>5</v>
      </c>
      <c r="N32" s="10">
        <v>30</v>
      </c>
      <c r="O32" s="10">
        <f t="shared" si="0"/>
        <v>360</v>
      </c>
      <c r="P32" s="13">
        <v>30</v>
      </c>
      <c r="Q32" s="10">
        <f t="shared" si="1"/>
        <v>10800</v>
      </c>
      <c r="R32" s="1">
        <f t="shared" si="2"/>
        <v>15120.000000000002</v>
      </c>
      <c r="S32" s="15" t="s">
        <v>178</v>
      </c>
    </row>
    <row r="33" spans="1:19" x14ac:dyDescent="0.25">
      <c r="A33" s="10" t="s">
        <v>20</v>
      </c>
      <c r="B33" s="10" t="s">
        <v>211</v>
      </c>
      <c r="C33" s="11" t="s">
        <v>84</v>
      </c>
      <c r="D33" s="11" t="s">
        <v>85</v>
      </c>
      <c r="E33" s="12" t="s">
        <v>16</v>
      </c>
      <c r="F33" s="13" t="s">
        <v>17</v>
      </c>
      <c r="G33" s="10" t="s">
        <v>19</v>
      </c>
      <c r="H33" s="14" t="s">
        <v>8</v>
      </c>
      <c r="I33" s="10" t="s">
        <v>148</v>
      </c>
      <c r="J33" s="13" t="s">
        <v>7</v>
      </c>
      <c r="K33" s="13" t="s">
        <v>5</v>
      </c>
      <c r="L33" s="13">
        <v>1</v>
      </c>
      <c r="M33" s="13">
        <v>5</v>
      </c>
      <c r="N33" s="10">
        <v>30</v>
      </c>
      <c r="O33" s="10">
        <f t="shared" si="0"/>
        <v>360</v>
      </c>
      <c r="P33" s="13">
        <v>30</v>
      </c>
      <c r="Q33" s="10">
        <f t="shared" si="1"/>
        <v>10800</v>
      </c>
      <c r="R33" s="1">
        <f t="shared" si="2"/>
        <v>15120.000000000002</v>
      </c>
      <c r="S33" s="15" t="s">
        <v>179</v>
      </c>
    </row>
    <row r="34" spans="1:19" x14ac:dyDescent="0.25">
      <c r="A34" s="10" t="s">
        <v>20</v>
      </c>
      <c r="B34" s="10" t="s">
        <v>211</v>
      </c>
      <c r="C34" s="11" t="s">
        <v>86</v>
      </c>
      <c r="D34" s="11" t="s">
        <v>87</v>
      </c>
      <c r="E34" s="12" t="s">
        <v>16</v>
      </c>
      <c r="F34" s="13" t="s">
        <v>17</v>
      </c>
      <c r="G34" s="10" t="s">
        <v>19</v>
      </c>
      <c r="H34" s="14" t="s">
        <v>8</v>
      </c>
      <c r="I34" s="10" t="s">
        <v>148</v>
      </c>
      <c r="J34" s="13" t="s">
        <v>7</v>
      </c>
      <c r="K34" s="13" t="s">
        <v>5</v>
      </c>
      <c r="L34" s="13">
        <v>1</v>
      </c>
      <c r="M34" s="13">
        <v>5</v>
      </c>
      <c r="N34" s="10">
        <v>30</v>
      </c>
      <c r="O34" s="10">
        <f t="shared" si="0"/>
        <v>360</v>
      </c>
      <c r="P34" s="13">
        <v>30</v>
      </c>
      <c r="Q34" s="10">
        <f t="shared" si="1"/>
        <v>10800</v>
      </c>
      <c r="R34" s="1">
        <f t="shared" si="2"/>
        <v>15120.000000000002</v>
      </c>
      <c r="S34" s="15" t="s">
        <v>180</v>
      </c>
    </row>
    <row r="35" spans="1:19" x14ac:dyDescent="0.25">
      <c r="A35" s="10" t="s">
        <v>20</v>
      </c>
      <c r="B35" s="10" t="s">
        <v>211</v>
      </c>
      <c r="C35" s="11" t="s">
        <v>88</v>
      </c>
      <c r="D35" s="11" t="s">
        <v>89</v>
      </c>
      <c r="E35" s="12" t="s">
        <v>16</v>
      </c>
      <c r="F35" s="13" t="s">
        <v>17</v>
      </c>
      <c r="G35" s="10" t="s">
        <v>19</v>
      </c>
      <c r="H35" s="14" t="s">
        <v>8</v>
      </c>
      <c r="I35" s="10" t="s">
        <v>148</v>
      </c>
      <c r="J35" s="13" t="s">
        <v>7</v>
      </c>
      <c r="K35" s="13" t="s">
        <v>5</v>
      </c>
      <c r="L35" s="13">
        <v>1</v>
      </c>
      <c r="M35" s="13">
        <v>5</v>
      </c>
      <c r="N35" s="10">
        <v>30</v>
      </c>
      <c r="O35" s="10">
        <f t="shared" si="0"/>
        <v>360</v>
      </c>
      <c r="P35" s="13">
        <v>30</v>
      </c>
      <c r="Q35" s="10">
        <f t="shared" si="1"/>
        <v>10800</v>
      </c>
      <c r="R35" s="1">
        <f t="shared" si="2"/>
        <v>15120.000000000002</v>
      </c>
      <c r="S35" s="15" t="s">
        <v>181</v>
      </c>
    </row>
    <row r="36" spans="1:19" x14ac:dyDescent="0.25">
      <c r="A36" s="10" t="s">
        <v>25</v>
      </c>
      <c r="B36" s="10" t="s">
        <v>211</v>
      </c>
      <c r="C36" s="11" t="s">
        <v>90</v>
      </c>
      <c r="D36" s="11" t="s">
        <v>91</v>
      </c>
      <c r="E36" s="12" t="s">
        <v>16</v>
      </c>
      <c r="F36" s="13" t="s">
        <v>17</v>
      </c>
      <c r="G36" s="10" t="s">
        <v>19</v>
      </c>
      <c r="H36" s="14" t="s">
        <v>8</v>
      </c>
      <c r="I36" s="10" t="s">
        <v>148</v>
      </c>
      <c r="J36" s="13" t="s">
        <v>7</v>
      </c>
      <c r="K36" s="13" t="s">
        <v>5</v>
      </c>
      <c r="L36" s="13">
        <v>1</v>
      </c>
      <c r="M36" s="13">
        <v>5</v>
      </c>
      <c r="N36" s="10">
        <v>30</v>
      </c>
      <c r="O36" s="10">
        <f t="shared" si="0"/>
        <v>360</v>
      </c>
      <c r="P36" s="13">
        <v>30</v>
      </c>
      <c r="Q36" s="10">
        <f t="shared" si="1"/>
        <v>10800</v>
      </c>
      <c r="R36" s="1">
        <f t="shared" si="2"/>
        <v>15120.000000000002</v>
      </c>
      <c r="S36" s="15" t="s">
        <v>182</v>
      </c>
    </row>
    <row r="37" spans="1:19" ht="51" x14ac:dyDescent="0.25">
      <c r="A37" s="10" t="s">
        <v>25</v>
      </c>
      <c r="B37" s="10" t="s">
        <v>211</v>
      </c>
      <c r="C37" s="11" t="s">
        <v>92</v>
      </c>
      <c r="D37" s="11" t="s">
        <v>93</v>
      </c>
      <c r="E37" s="12" t="s">
        <v>16</v>
      </c>
      <c r="F37" s="13" t="s">
        <v>17</v>
      </c>
      <c r="G37" s="10" t="s">
        <v>19</v>
      </c>
      <c r="H37" s="14" t="s">
        <v>8</v>
      </c>
      <c r="I37" s="10" t="s">
        <v>148</v>
      </c>
      <c r="J37" s="13" t="s">
        <v>7</v>
      </c>
      <c r="K37" s="13" t="s">
        <v>5</v>
      </c>
      <c r="L37" s="13">
        <v>1</v>
      </c>
      <c r="M37" s="13">
        <v>5</v>
      </c>
      <c r="N37" s="10">
        <v>30</v>
      </c>
      <c r="O37" s="10">
        <f t="shared" si="0"/>
        <v>360</v>
      </c>
      <c r="P37" s="13">
        <v>30</v>
      </c>
      <c r="Q37" s="10">
        <f t="shared" si="1"/>
        <v>10800</v>
      </c>
      <c r="R37" s="1">
        <f t="shared" si="2"/>
        <v>15120.000000000002</v>
      </c>
      <c r="S37" s="15" t="s">
        <v>183</v>
      </c>
    </row>
    <row r="38" spans="1:19" x14ac:dyDescent="0.25">
      <c r="A38" s="10" t="s">
        <v>20</v>
      </c>
      <c r="B38" s="10" t="s">
        <v>211</v>
      </c>
      <c r="C38" s="11" t="s">
        <v>94</v>
      </c>
      <c r="D38" s="11" t="s">
        <v>95</v>
      </c>
      <c r="E38" s="12" t="s">
        <v>16</v>
      </c>
      <c r="F38" s="13" t="s">
        <v>17</v>
      </c>
      <c r="G38" s="10" t="s">
        <v>19</v>
      </c>
      <c r="H38" s="14" t="s">
        <v>8</v>
      </c>
      <c r="I38" s="10" t="s">
        <v>148</v>
      </c>
      <c r="J38" s="13" t="s">
        <v>7</v>
      </c>
      <c r="K38" s="13" t="s">
        <v>5</v>
      </c>
      <c r="L38" s="13">
        <v>1</v>
      </c>
      <c r="M38" s="13">
        <v>5</v>
      </c>
      <c r="N38" s="10">
        <v>30</v>
      </c>
      <c r="O38" s="10">
        <f t="shared" si="0"/>
        <v>360</v>
      </c>
      <c r="P38" s="13">
        <v>30</v>
      </c>
      <c r="Q38" s="10">
        <f t="shared" si="1"/>
        <v>10800</v>
      </c>
      <c r="R38" s="1">
        <f t="shared" si="2"/>
        <v>15120.000000000002</v>
      </c>
      <c r="S38" s="15" t="s">
        <v>184</v>
      </c>
    </row>
    <row r="39" spans="1:19" x14ac:dyDescent="0.25">
      <c r="A39" s="10" t="s">
        <v>20</v>
      </c>
      <c r="B39" s="10" t="s">
        <v>211</v>
      </c>
      <c r="C39" s="11" t="s">
        <v>96</v>
      </c>
      <c r="D39" s="11" t="s">
        <v>97</v>
      </c>
      <c r="E39" s="12" t="s">
        <v>16</v>
      </c>
      <c r="F39" s="13" t="s">
        <v>17</v>
      </c>
      <c r="G39" s="10" t="s">
        <v>19</v>
      </c>
      <c r="H39" s="14" t="s">
        <v>8</v>
      </c>
      <c r="I39" s="10" t="s">
        <v>148</v>
      </c>
      <c r="J39" s="13" t="s">
        <v>7</v>
      </c>
      <c r="K39" s="13" t="s">
        <v>5</v>
      </c>
      <c r="L39" s="13">
        <v>1</v>
      </c>
      <c r="M39" s="13">
        <v>5</v>
      </c>
      <c r="N39" s="10">
        <v>30</v>
      </c>
      <c r="O39" s="10">
        <f t="shared" si="0"/>
        <v>360</v>
      </c>
      <c r="P39" s="13">
        <v>30</v>
      </c>
      <c r="Q39" s="10">
        <f t="shared" si="1"/>
        <v>10800</v>
      </c>
      <c r="R39" s="1">
        <f t="shared" si="2"/>
        <v>15120.000000000002</v>
      </c>
      <c r="S39" s="15" t="s">
        <v>185</v>
      </c>
    </row>
    <row r="40" spans="1:19" ht="25.5" x14ac:dyDescent="0.25">
      <c r="A40" s="10" t="s">
        <v>25</v>
      </c>
      <c r="B40" s="10" t="s">
        <v>211</v>
      </c>
      <c r="C40" s="11" t="s">
        <v>98</v>
      </c>
      <c r="D40" s="11" t="s">
        <v>99</v>
      </c>
      <c r="E40" s="12" t="s">
        <v>16</v>
      </c>
      <c r="F40" s="13" t="s">
        <v>17</v>
      </c>
      <c r="G40" s="10" t="s">
        <v>19</v>
      </c>
      <c r="H40" s="14" t="s">
        <v>8</v>
      </c>
      <c r="I40" s="10" t="s">
        <v>148</v>
      </c>
      <c r="J40" s="13" t="s">
        <v>7</v>
      </c>
      <c r="K40" s="13" t="s">
        <v>5</v>
      </c>
      <c r="L40" s="13">
        <v>1</v>
      </c>
      <c r="M40" s="13">
        <v>5</v>
      </c>
      <c r="N40" s="10">
        <v>30</v>
      </c>
      <c r="O40" s="10">
        <f t="shared" si="0"/>
        <v>360</v>
      </c>
      <c r="P40" s="13">
        <v>30</v>
      </c>
      <c r="Q40" s="10">
        <f t="shared" si="1"/>
        <v>10800</v>
      </c>
      <c r="R40" s="1">
        <f t="shared" si="2"/>
        <v>15120.000000000002</v>
      </c>
      <c r="S40" s="15" t="s">
        <v>186</v>
      </c>
    </row>
    <row r="41" spans="1:19" ht="25.5" x14ac:dyDescent="0.25">
      <c r="A41" s="10" t="s">
        <v>20</v>
      </c>
      <c r="B41" s="10" t="s">
        <v>211</v>
      </c>
      <c r="C41" s="11" t="s">
        <v>100</v>
      </c>
      <c r="D41" s="11" t="s">
        <v>101</v>
      </c>
      <c r="E41" s="12" t="s">
        <v>16</v>
      </c>
      <c r="F41" s="13" t="s">
        <v>17</v>
      </c>
      <c r="G41" s="10" t="s">
        <v>19</v>
      </c>
      <c r="H41" s="14" t="s">
        <v>8</v>
      </c>
      <c r="I41" s="10" t="s">
        <v>148</v>
      </c>
      <c r="J41" s="13" t="s">
        <v>7</v>
      </c>
      <c r="K41" s="13" t="s">
        <v>5</v>
      </c>
      <c r="L41" s="13">
        <v>1</v>
      </c>
      <c r="M41" s="13">
        <v>5</v>
      </c>
      <c r="N41" s="10">
        <v>30</v>
      </c>
      <c r="O41" s="10">
        <f t="shared" si="0"/>
        <v>360</v>
      </c>
      <c r="P41" s="13">
        <v>30</v>
      </c>
      <c r="Q41" s="10">
        <f t="shared" si="1"/>
        <v>10800</v>
      </c>
      <c r="R41" s="1">
        <f t="shared" si="2"/>
        <v>15120.000000000002</v>
      </c>
      <c r="S41" s="15" t="s">
        <v>187</v>
      </c>
    </row>
    <row r="42" spans="1:19" x14ac:dyDescent="0.25">
      <c r="A42" s="10" t="s">
        <v>20</v>
      </c>
      <c r="B42" s="10" t="s">
        <v>211</v>
      </c>
      <c r="C42" s="11" t="s">
        <v>102</v>
      </c>
      <c r="D42" s="11" t="s">
        <v>103</v>
      </c>
      <c r="E42" s="12" t="s">
        <v>16</v>
      </c>
      <c r="F42" s="13" t="s">
        <v>17</v>
      </c>
      <c r="G42" s="10" t="s">
        <v>19</v>
      </c>
      <c r="H42" s="14" t="s">
        <v>8</v>
      </c>
      <c r="I42" s="10" t="s">
        <v>148</v>
      </c>
      <c r="J42" s="13" t="s">
        <v>7</v>
      </c>
      <c r="K42" s="13" t="s">
        <v>5</v>
      </c>
      <c r="L42" s="13">
        <v>1</v>
      </c>
      <c r="M42" s="13">
        <v>5</v>
      </c>
      <c r="N42" s="10">
        <v>30</v>
      </c>
      <c r="O42" s="10">
        <f t="shared" si="0"/>
        <v>360</v>
      </c>
      <c r="P42" s="13">
        <v>30</v>
      </c>
      <c r="Q42" s="10">
        <f t="shared" si="1"/>
        <v>10800</v>
      </c>
      <c r="R42" s="1">
        <f t="shared" si="2"/>
        <v>15120.000000000002</v>
      </c>
      <c r="S42" s="15" t="s">
        <v>188</v>
      </c>
    </row>
    <row r="43" spans="1:19" ht="25.5" x14ac:dyDescent="0.25">
      <c r="A43" s="10" t="s">
        <v>20</v>
      </c>
      <c r="B43" s="10" t="s">
        <v>211</v>
      </c>
      <c r="C43" s="11" t="s">
        <v>104</v>
      </c>
      <c r="D43" s="11" t="s">
        <v>105</v>
      </c>
      <c r="E43" s="12" t="s">
        <v>16</v>
      </c>
      <c r="F43" s="13" t="s">
        <v>17</v>
      </c>
      <c r="G43" s="10" t="s">
        <v>19</v>
      </c>
      <c r="H43" s="14" t="s">
        <v>8</v>
      </c>
      <c r="I43" s="10" t="s">
        <v>148</v>
      </c>
      <c r="J43" s="13" t="s">
        <v>7</v>
      </c>
      <c r="K43" s="13" t="s">
        <v>5</v>
      </c>
      <c r="L43" s="13">
        <v>1</v>
      </c>
      <c r="M43" s="13">
        <v>5</v>
      </c>
      <c r="N43" s="10">
        <v>30</v>
      </c>
      <c r="O43" s="10">
        <f t="shared" si="0"/>
        <v>360</v>
      </c>
      <c r="P43" s="13">
        <v>30</v>
      </c>
      <c r="Q43" s="10">
        <f t="shared" si="1"/>
        <v>10800</v>
      </c>
      <c r="R43" s="1">
        <f t="shared" si="2"/>
        <v>15120.000000000002</v>
      </c>
      <c r="S43" s="15" t="s">
        <v>189</v>
      </c>
    </row>
    <row r="44" spans="1:19" x14ac:dyDescent="0.25">
      <c r="A44" s="10" t="s">
        <v>20</v>
      </c>
      <c r="B44" s="10" t="s">
        <v>211</v>
      </c>
      <c r="C44" s="11" t="s">
        <v>106</v>
      </c>
      <c r="D44" s="11" t="s">
        <v>107</v>
      </c>
      <c r="E44" s="12" t="s">
        <v>16</v>
      </c>
      <c r="F44" s="13" t="s">
        <v>17</v>
      </c>
      <c r="G44" s="10" t="s">
        <v>19</v>
      </c>
      <c r="H44" s="14" t="s">
        <v>8</v>
      </c>
      <c r="I44" s="10" t="s">
        <v>148</v>
      </c>
      <c r="J44" s="13" t="s">
        <v>7</v>
      </c>
      <c r="K44" s="13" t="s">
        <v>5</v>
      </c>
      <c r="L44" s="13">
        <v>1</v>
      </c>
      <c r="M44" s="13">
        <v>5</v>
      </c>
      <c r="N44" s="10">
        <v>30</v>
      </c>
      <c r="O44" s="10">
        <f t="shared" si="0"/>
        <v>360</v>
      </c>
      <c r="P44" s="13">
        <v>30</v>
      </c>
      <c r="Q44" s="10">
        <f t="shared" si="1"/>
        <v>10800</v>
      </c>
      <c r="R44" s="1">
        <f t="shared" si="2"/>
        <v>15120.000000000002</v>
      </c>
      <c r="S44" s="15" t="s">
        <v>190</v>
      </c>
    </row>
    <row r="45" spans="1:19" ht="25.5" x14ac:dyDescent="0.25">
      <c r="A45" s="10" t="s">
        <v>25</v>
      </c>
      <c r="B45" s="10" t="s">
        <v>211</v>
      </c>
      <c r="C45" s="11" t="s">
        <v>108</v>
      </c>
      <c r="D45" s="11" t="s">
        <v>109</v>
      </c>
      <c r="E45" s="12" t="s">
        <v>16</v>
      </c>
      <c r="F45" s="13" t="s">
        <v>17</v>
      </c>
      <c r="G45" s="10" t="s">
        <v>19</v>
      </c>
      <c r="H45" s="14" t="s">
        <v>8</v>
      </c>
      <c r="I45" s="10" t="s">
        <v>148</v>
      </c>
      <c r="J45" s="13" t="s">
        <v>7</v>
      </c>
      <c r="K45" s="13" t="s">
        <v>5</v>
      </c>
      <c r="L45" s="13">
        <v>1</v>
      </c>
      <c r="M45" s="13">
        <v>5</v>
      </c>
      <c r="N45" s="10">
        <v>30</v>
      </c>
      <c r="O45" s="10">
        <f t="shared" si="0"/>
        <v>360</v>
      </c>
      <c r="P45" s="13">
        <v>30</v>
      </c>
      <c r="Q45" s="10">
        <f t="shared" si="1"/>
        <v>10800</v>
      </c>
      <c r="R45" s="1">
        <f t="shared" si="2"/>
        <v>15120.000000000002</v>
      </c>
      <c r="S45" s="15" t="s">
        <v>191</v>
      </c>
    </row>
    <row r="46" spans="1:19" ht="25.5" x14ac:dyDescent="0.25">
      <c r="A46" s="10" t="s">
        <v>25</v>
      </c>
      <c r="B46" s="10" t="s">
        <v>211</v>
      </c>
      <c r="C46" s="11" t="s">
        <v>110</v>
      </c>
      <c r="D46" s="11" t="s">
        <v>111</v>
      </c>
      <c r="E46" s="12" t="s">
        <v>16</v>
      </c>
      <c r="F46" s="13" t="s">
        <v>17</v>
      </c>
      <c r="G46" s="10" t="s">
        <v>19</v>
      </c>
      <c r="H46" s="14" t="s">
        <v>8</v>
      </c>
      <c r="I46" s="10" t="s">
        <v>148</v>
      </c>
      <c r="J46" s="13" t="s">
        <v>7</v>
      </c>
      <c r="K46" s="13" t="s">
        <v>5</v>
      </c>
      <c r="L46" s="13">
        <v>1</v>
      </c>
      <c r="M46" s="13">
        <v>5</v>
      </c>
      <c r="N46" s="10">
        <v>30</v>
      </c>
      <c r="O46" s="10">
        <f t="shared" si="0"/>
        <v>360</v>
      </c>
      <c r="P46" s="13">
        <v>30</v>
      </c>
      <c r="Q46" s="10">
        <f t="shared" si="1"/>
        <v>10800</v>
      </c>
      <c r="R46" s="1">
        <f t="shared" si="2"/>
        <v>15120.000000000002</v>
      </c>
      <c r="S46" s="15" t="s">
        <v>192</v>
      </c>
    </row>
    <row r="47" spans="1:19" x14ac:dyDescent="0.25">
      <c r="A47" s="10" t="s">
        <v>25</v>
      </c>
      <c r="B47" s="10" t="s">
        <v>211</v>
      </c>
      <c r="C47" s="11" t="s">
        <v>112</v>
      </c>
      <c r="D47" s="11" t="s">
        <v>113</v>
      </c>
      <c r="E47" s="12" t="s">
        <v>16</v>
      </c>
      <c r="F47" s="13" t="s">
        <v>17</v>
      </c>
      <c r="G47" s="10" t="s">
        <v>19</v>
      </c>
      <c r="H47" s="14" t="s">
        <v>8</v>
      </c>
      <c r="I47" s="10" t="s">
        <v>148</v>
      </c>
      <c r="J47" s="13" t="s">
        <v>7</v>
      </c>
      <c r="K47" s="13" t="s">
        <v>5</v>
      </c>
      <c r="L47" s="13">
        <v>1</v>
      </c>
      <c r="M47" s="13">
        <v>5</v>
      </c>
      <c r="N47" s="10">
        <v>30</v>
      </c>
      <c r="O47" s="10">
        <f t="shared" si="0"/>
        <v>360</v>
      </c>
      <c r="P47" s="13">
        <v>30</v>
      </c>
      <c r="Q47" s="10">
        <f t="shared" si="1"/>
        <v>10800</v>
      </c>
      <c r="R47" s="1">
        <f t="shared" si="2"/>
        <v>15120.000000000002</v>
      </c>
      <c r="S47" s="15" t="s">
        <v>193</v>
      </c>
    </row>
    <row r="48" spans="1:19" x14ac:dyDescent="0.25">
      <c r="A48" s="10" t="s">
        <v>20</v>
      </c>
      <c r="B48" s="10" t="s">
        <v>211</v>
      </c>
      <c r="C48" s="11" t="s">
        <v>114</v>
      </c>
      <c r="D48" s="11" t="s">
        <v>115</v>
      </c>
      <c r="E48" s="12" t="s">
        <v>16</v>
      </c>
      <c r="F48" s="13" t="s">
        <v>17</v>
      </c>
      <c r="G48" s="10" t="s">
        <v>19</v>
      </c>
      <c r="H48" s="14" t="s">
        <v>8</v>
      </c>
      <c r="I48" s="10" t="s">
        <v>148</v>
      </c>
      <c r="J48" s="13" t="s">
        <v>7</v>
      </c>
      <c r="K48" s="13" t="s">
        <v>5</v>
      </c>
      <c r="L48" s="13">
        <v>1</v>
      </c>
      <c r="M48" s="13">
        <v>5</v>
      </c>
      <c r="N48" s="10">
        <v>30</v>
      </c>
      <c r="O48" s="10">
        <f t="shared" si="0"/>
        <v>360</v>
      </c>
      <c r="P48" s="13">
        <v>30</v>
      </c>
      <c r="Q48" s="10">
        <f t="shared" si="1"/>
        <v>10800</v>
      </c>
      <c r="R48" s="1">
        <f t="shared" si="2"/>
        <v>15120.000000000002</v>
      </c>
      <c r="S48" s="15" t="s">
        <v>194</v>
      </c>
    </row>
    <row r="49" spans="1:19" ht="25.5" x14ac:dyDescent="0.25">
      <c r="A49" s="10" t="s">
        <v>20</v>
      </c>
      <c r="B49" s="10" t="s">
        <v>211</v>
      </c>
      <c r="C49" s="11" t="s">
        <v>116</v>
      </c>
      <c r="D49" s="11" t="s">
        <v>117</v>
      </c>
      <c r="E49" s="12" t="s">
        <v>16</v>
      </c>
      <c r="F49" s="13" t="s">
        <v>17</v>
      </c>
      <c r="G49" s="10" t="s">
        <v>19</v>
      </c>
      <c r="H49" s="14" t="s">
        <v>8</v>
      </c>
      <c r="I49" s="10" t="s">
        <v>148</v>
      </c>
      <c r="J49" s="13" t="s">
        <v>7</v>
      </c>
      <c r="K49" s="13" t="s">
        <v>5</v>
      </c>
      <c r="L49" s="13">
        <v>1</v>
      </c>
      <c r="M49" s="13">
        <v>5</v>
      </c>
      <c r="N49" s="10">
        <v>30</v>
      </c>
      <c r="O49" s="10">
        <f t="shared" si="0"/>
        <v>360</v>
      </c>
      <c r="P49" s="13">
        <v>30</v>
      </c>
      <c r="Q49" s="10">
        <f t="shared" si="1"/>
        <v>10800</v>
      </c>
      <c r="R49" s="1">
        <f t="shared" si="2"/>
        <v>15120.000000000002</v>
      </c>
      <c r="S49" s="15" t="s">
        <v>195</v>
      </c>
    </row>
    <row r="50" spans="1:19" x14ac:dyDescent="0.25">
      <c r="A50" s="10" t="s">
        <v>20</v>
      </c>
      <c r="B50" s="10" t="s">
        <v>211</v>
      </c>
      <c r="C50" s="11" t="s">
        <v>118</v>
      </c>
      <c r="D50" s="11" t="s">
        <v>119</v>
      </c>
      <c r="E50" s="12" t="s">
        <v>16</v>
      </c>
      <c r="F50" s="13" t="s">
        <v>17</v>
      </c>
      <c r="G50" s="10" t="s">
        <v>19</v>
      </c>
      <c r="H50" s="14" t="s">
        <v>8</v>
      </c>
      <c r="I50" s="10" t="s">
        <v>148</v>
      </c>
      <c r="J50" s="13" t="s">
        <v>7</v>
      </c>
      <c r="K50" s="13" t="s">
        <v>5</v>
      </c>
      <c r="L50" s="13">
        <v>1</v>
      </c>
      <c r="M50" s="13">
        <v>5</v>
      </c>
      <c r="N50" s="10">
        <v>30</v>
      </c>
      <c r="O50" s="10">
        <f t="shared" si="0"/>
        <v>360</v>
      </c>
      <c r="P50" s="13">
        <v>30</v>
      </c>
      <c r="Q50" s="10">
        <f t="shared" si="1"/>
        <v>10800</v>
      </c>
      <c r="R50" s="1">
        <f t="shared" si="2"/>
        <v>15120.000000000002</v>
      </c>
      <c r="S50" s="15" t="s">
        <v>196</v>
      </c>
    </row>
    <row r="51" spans="1:19" x14ac:dyDescent="0.25">
      <c r="A51" s="10" t="s">
        <v>20</v>
      </c>
      <c r="B51" s="10" t="s">
        <v>211</v>
      </c>
      <c r="C51" s="11" t="s">
        <v>120</v>
      </c>
      <c r="D51" s="11" t="s">
        <v>121</v>
      </c>
      <c r="E51" s="12" t="s">
        <v>16</v>
      </c>
      <c r="F51" s="13" t="s">
        <v>17</v>
      </c>
      <c r="G51" s="10" t="s">
        <v>19</v>
      </c>
      <c r="H51" s="14" t="s">
        <v>8</v>
      </c>
      <c r="I51" s="10" t="s">
        <v>148</v>
      </c>
      <c r="J51" s="13" t="s">
        <v>7</v>
      </c>
      <c r="K51" s="13" t="s">
        <v>5</v>
      </c>
      <c r="L51" s="13">
        <v>1</v>
      </c>
      <c r="M51" s="13">
        <v>5</v>
      </c>
      <c r="N51" s="10">
        <v>30</v>
      </c>
      <c r="O51" s="10">
        <f t="shared" si="0"/>
        <v>360</v>
      </c>
      <c r="P51" s="13">
        <v>30</v>
      </c>
      <c r="Q51" s="10">
        <f t="shared" si="1"/>
        <v>10800</v>
      </c>
      <c r="R51" s="1">
        <f t="shared" si="2"/>
        <v>15120.000000000002</v>
      </c>
      <c r="S51" s="15" t="s">
        <v>197</v>
      </c>
    </row>
    <row r="52" spans="1:19" x14ac:dyDescent="0.25">
      <c r="A52" s="10" t="s">
        <v>20</v>
      </c>
      <c r="B52" s="10" t="s">
        <v>211</v>
      </c>
      <c r="C52" s="11" t="s">
        <v>122</v>
      </c>
      <c r="D52" s="11" t="s">
        <v>123</v>
      </c>
      <c r="E52" s="12" t="s">
        <v>16</v>
      </c>
      <c r="F52" s="13" t="s">
        <v>17</v>
      </c>
      <c r="G52" s="10" t="s">
        <v>19</v>
      </c>
      <c r="H52" s="14" t="s">
        <v>8</v>
      </c>
      <c r="I52" s="10" t="s">
        <v>148</v>
      </c>
      <c r="J52" s="13" t="s">
        <v>7</v>
      </c>
      <c r="K52" s="13" t="s">
        <v>5</v>
      </c>
      <c r="L52" s="13">
        <v>1</v>
      </c>
      <c r="M52" s="13">
        <v>5</v>
      </c>
      <c r="N52" s="10">
        <v>30</v>
      </c>
      <c r="O52" s="10">
        <f t="shared" si="0"/>
        <v>360</v>
      </c>
      <c r="P52" s="13">
        <v>30</v>
      </c>
      <c r="Q52" s="10">
        <f t="shared" si="1"/>
        <v>10800</v>
      </c>
      <c r="R52" s="1">
        <f t="shared" si="2"/>
        <v>15120.000000000002</v>
      </c>
      <c r="S52" s="15" t="s">
        <v>198</v>
      </c>
    </row>
    <row r="53" spans="1:19" x14ac:dyDescent="0.25">
      <c r="A53" s="10" t="s">
        <v>20</v>
      </c>
      <c r="B53" s="10" t="s">
        <v>211</v>
      </c>
      <c r="C53" s="11" t="s">
        <v>124</v>
      </c>
      <c r="D53" s="11" t="s">
        <v>125</v>
      </c>
      <c r="E53" s="12" t="s">
        <v>16</v>
      </c>
      <c r="F53" s="13" t="s">
        <v>17</v>
      </c>
      <c r="G53" s="10" t="s">
        <v>19</v>
      </c>
      <c r="H53" s="14" t="s">
        <v>8</v>
      </c>
      <c r="I53" s="10" t="s">
        <v>148</v>
      </c>
      <c r="J53" s="13" t="s">
        <v>7</v>
      </c>
      <c r="K53" s="13" t="s">
        <v>5</v>
      </c>
      <c r="L53" s="13">
        <v>1</v>
      </c>
      <c r="M53" s="13">
        <v>5</v>
      </c>
      <c r="N53" s="10">
        <v>30</v>
      </c>
      <c r="O53" s="10">
        <f t="shared" si="0"/>
        <v>360</v>
      </c>
      <c r="P53" s="13">
        <v>30</v>
      </c>
      <c r="Q53" s="10">
        <f t="shared" si="1"/>
        <v>10800</v>
      </c>
      <c r="R53" s="1">
        <f t="shared" si="2"/>
        <v>15120.000000000002</v>
      </c>
      <c r="S53" s="15" t="s">
        <v>199</v>
      </c>
    </row>
    <row r="54" spans="1:19" x14ac:dyDescent="0.25">
      <c r="A54" s="10" t="s">
        <v>20</v>
      </c>
      <c r="B54" s="10" t="s">
        <v>211</v>
      </c>
      <c r="C54" s="11" t="s">
        <v>126</v>
      </c>
      <c r="D54" s="11" t="s">
        <v>127</v>
      </c>
      <c r="E54" s="12" t="s">
        <v>16</v>
      </c>
      <c r="F54" s="13" t="s">
        <v>17</v>
      </c>
      <c r="G54" s="10" t="s">
        <v>19</v>
      </c>
      <c r="H54" s="14" t="s">
        <v>8</v>
      </c>
      <c r="I54" s="10" t="s">
        <v>148</v>
      </c>
      <c r="J54" s="13" t="s">
        <v>7</v>
      </c>
      <c r="K54" s="13" t="s">
        <v>5</v>
      </c>
      <c r="L54" s="13">
        <v>1</v>
      </c>
      <c r="M54" s="13">
        <v>5</v>
      </c>
      <c r="N54" s="10">
        <v>30</v>
      </c>
      <c r="O54" s="10">
        <f t="shared" si="0"/>
        <v>360</v>
      </c>
      <c r="P54" s="13">
        <v>30</v>
      </c>
      <c r="Q54" s="10">
        <f t="shared" si="1"/>
        <v>10800</v>
      </c>
      <c r="R54" s="1">
        <f t="shared" si="2"/>
        <v>15120.000000000002</v>
      </c>
      <c r="S54" s="15" t="s">
        <v>200</v>
      </c>
    </row>
    <row r="55" spans="1:19" x14ac:dyDescent="0.25">
      <c r="A55" s="10" t="s">
        <v>20</v>
      </c>
      <c r="B55" s="10" t="s">
        <v>211</v>
      </c>
      <c r="C55" s="11" t="s">
        <v>128</v>
      </c>
      <c r="D55" s="11" t="s">
        <v>129</v>
      </c>
      <c r="E55" s="12" t="s">
        <v>16</v>
      </c>
      <c r="F55" s="13" t="s">
        <v>17</v>
      </c>
      <c r="G55" s="10" t="s">
        <v>19</v>
      </c>
      <c r="H55" s="14" t="s">
        <v>8</v>
      </c>
      <c r="I55" s="10" t="s">
        <v>148</v>
      </c>
      <c r="J55" s="13" t="s">
        <v>7</v>
      </c>
      <c r="K55" s="13" t="s">
        <v>5</v>
      </c>
      <c r="L55" s="13">
        <v>1</v>
      </c>
      <c r="M55" s="13">
        <v>5</v>
      </c>
      <c r="N55" s="10">
        <v>30</v>
      </c>
      <c r="O55" s="10">
        <f t="shared" si="0"/>
        <v>360</v>
      </c>
      <c r="P55" s="13">
        <v>30</v>
      </c>
      <c r="Q55" s="10">
        <f t="shared" si="1"/>
        <v>10800</v>
      </c>
      <c r="R55" s="1">
        <f t="shared" si="2"/>
        <v>15120.000000000002</v>
      </c>
      <c r="S55" s="15" t="s">
        <v>201</v>
      </c>
    </row>
    <row r="56" spans="1:19" x14ac:dyDescent="0.25">
      <c r="A56" s="10" t="s">
        <v>20</v>
      </c>
      <c r="B56" s="10" t="s">
        <v>211</v>
      </c>
      <c r="C56" s="11" t="s">
        <v>130</v>
      </c>
      <c r="D56" s="11" t="s">
        <v>131</v>
      </c>
      <c r="E56" s="12" t="s">
        <v>16</v>
      </c>
      <c r="F56" s="13" t="s">
        <v>17</v>
      </c>
      <c r="G56" s="10" t="s">
        <v>19</v>
      </c>
      <c r="H56" s="14" t="s">
        <v>8</v>
      </c>
      <c r="I56" s="10" t="s">
        <v>148</v>
      </c>
      <c r="J56" s="13" t="s">
        <v>7</v>
      </c>
      <c r="K56" s="13" t="s">
        <v>5</v>
      </c>
      <c r="L56" s="13">
        <v>1</v>
      </c>
      <c r="M56" s="13">
        <v>5</v>
      </c>
      <c r="N56" s="10">
        <v>30</v>
      </c>
      <c r="O56" s="10">
        <f t="shared" si="0"/>
        <v>360</v>
      </c>
      <c r="P56" s="13">
        <v>30</v>
      </c>
      <c r="Q56" s="10">
        <f t="shared" si="1"/>
        <v>10800</v>
      </c>
      <c r="R56" s="1">
        <f t="shared" si="2"/>
        <v>15120.000000000002</v>
      </c>
      <c r="S56" s="15" t="s">
        <v>202</v>
      </c>
    </row>
    <row r="57" spans="1:19" x14ac:dyDescent="0.25">
      <c r="A57" s="10" t="s">
        <v>20</v>
      </c>
      <c r="B57" s="10" t="s">
        <v>211</v>
      </c>
      <c r="C57" s="11" t="s">
        <v>132</v>
      </c>
      <c r="D57" s="11" t="s">
        <v>133</v>
      </c>
      <c r="E57" s="12" t="s">
        <v>16</v>
      </c>
      <c r="F57" s="13" t="s">
        <v>17</v>
      </c>
      <c r="G57" s="10" t="s">
        <v>19</v>
      </c>
      <c r="H57" s="14" t="s">
        <v>8</v>
      </c>
      <c r="I57" s="10" t="s">
        <v>148</v>
      </c>
      <c r="J57" s="13" t="s">
        <v>7</v>
      </c>
      <c r="K57" s="13" t="s">
        <v>5</v>
      </c>
      <c r="L57" s="13">
        <v>1</v>
      </c>
      <c r="M57" s="13">
        <v>5</v>
      </c>
      <c r="N57" s="10">
        <v>30</v>
      </c>
      <c r="O57" s="10">
        <f t="shared" si="0"/>
        <v>360</v>
      </c>
      <c r="P57" s="13">
        <v>30</v>
      </c>
      <c r="Q57" s="10">
        <f t="shared" si="1"/>
        <v>10800</v>
      </c>
      <c r="R57" s="1">
        <f t="shared" si="2"/>
        <v>15120.000000000002</v>
      </c>
      <c r="S57" s="15" t="s">
        <v>203</v>
      </c>
    </row>
    <row r="58" spans="1:19" ht="25.5" x14ac:dyDescent="0.25">
      <c r="A58" s="10" t="s">
        <v>25</v>
      </c>
      <c r="B58" s="10" t="s">
        <v>211</v>
      </c>
      <c r="C58" s="11" t="s">
        <v>134</v>
      </c>
      <c r="D58" s="11" t="s">
        <v>135</v>
      </c>
      <c r="E58" s="12" t="s">
        <v>16</v>
      </c>
      <c r="F58" s="13" t="s">
        <v>17</v>
      </c>
      <c r="G58" s="10" t="s">
        <v>19</v>
      </c>
      <c r="H58" s="14" t="s">
        <v>8</v>
      </c>
      <c r="I58" s="10" t="s">
        <v>148</v>
      </c>
      <c r="J58" s="13" t="s">
        <v>7</v>
      </c>
      <c r="K58" s="13" t="s">
        <v>5</v>
      </c>
      <c r="L58" s="13">
        <v>1</v>
      </c>
      <c r="M58" s="13">
        <v>5</v>
      </c>
      <c r="N58" s="10">
        <v>30</v>
      </c>
      <c r="O58" s="10">
        <f t="shared" si="0"/>
        <v>360</v>
      </c>
      <c r="P58" s="13">
        <v>30</v>
      </c>
      <c r="Q58" s="10">
        <f t="shared" si="1"/>
        <v>10800</v>
      </c>
      <c r="R58" s="1">
        <f t="shared" si="2"/>
        <v>15120.000000000002</v>
      </c>
      <c r="S58" s="15" t="s">
        <v>204</v>
      </c>
    </row>
    <row r="59" spans="1:19" ht="25.5" x14ac:dyDescent="0.25">
      <c r="A59" s="10" t="s">
        <v>25</v>
      </c>
      <c r="B59" s="10" t="s">
        <v>211</v>
      </c>
      <c r="C59" s="11" t="s">
        <v>136</v>
      </c>
      <c r="D59" s="11" t="s">
        <v>137</v>
      </c>
      <c r="E59" s="12" t="s">
        <v>16</v>
      </c>
      <c r="F59" s="13" t="s">
        <v>17</v>
      </c>
      <c r="G59" s="10" t="s">
        <v>19</v>
      </c>
      <c r="H59" s="14" t="s">
        <v>8</v>
      </c>
      <c r="I59" s="10" t="s">
        <v>148</v>
      </c>
      <c r="J59" s="13" t="s">
        <v>7</v>
      </c>
      <c r="K59" s="13" t="s">
        <v>5</v>
      </c>
      <c r="L59" s="13">
        <v>1</v>
      </c>
      <c r="M59" s="13">
        <v>5</v>
      </c>
      <c r="N59" s="10">
        <v>30</v>
      </c>
      <c r="O59" s="10">
        <f t="shared" si="0"/>
        <v>360</v>
      </c>
      <c r="P59" s="13">
        <v>30</v>
      </c>
      <c r="Q59" s="10">
        <f t="shared" si="1"/>
        <v>10800</v>
      </c>
      <c r="R59" s="1">
        <f t="shared" si="2"/>
        <v>15120.000000000002</v>
      </c>
      <c r="S59" s="15" t="s">
        <v>205</v>
      </c>
    </row>
    <row r="60" spans="1:19" x14ac:dyDescent="0.25">
      <c r="A60" s="10" t="s">
        <v>20</v>
      </c>
      <c r="B60" s="10" t="s">
        <v>211</v>
      </c>
      <c r="C60" s="11" t="s">
        <v>138</v>
      </c>
      <c r="D60" s="11" t="s">
        <v>139</v>
      </c>
      <c r="E60" s="12" t="s">
        <v>16</v>
      </c>
      <c r="F60" s="13" t="s">
        <v>17</v>
      </c>
      <c r="G60" s="10" t="s">
        <v>19</v>
      </c>
      <c r="H60" s="14" t="s">
        <v>8</v>
      </c>
      <c r="I60" s="10" t="s">
        <v>148</v>
      </c>
      <c r="J60" s="13" t="s">
        <v>7</v>
      </c>
      <c r="K60" s="13" t="s">
        <v>5</v>
      </c>
      <c r="L60" s="13">
        <v>1</v>
      </c>
      <c r="M60" s="13">
        <v>5</v>
      </c>
      <c r="N60" s="10">
        <v>30</v>
      </c>
      <c r="O60" s="10">
        <f t="shared" si="0"/>
        <v>360</v>
      </c>
      <c r="P60" s="13">
        <v>30</v>
      </c>
      <c r="Q60" s="10">
        <f t="shared" si="1"/>
        <v>10800</v>
      </c>
      <c r="R60" s="1">
        <f t="shared" si="2"/>
        <v>15120.000000000002</v>
      </c>
      <c r="S60" s="15" t="s">
        <v>206</v>
      </c>
    </row>
    <row r="61" spans="1:19" x14ac:dyDescent="0.25">
      <c r="A61" s="10" t="s">
        <v>20</v>
      </c>
      <c r="B61" s="10" t="s">
        <v>211</v>
      </c>
      <c r="C61" s="11" t="s">
        <v>140</v>
      </c>
      <c r="D61" s="11" t="s">
        <v>141</v>
      </c>
      <c r="E61" s="12" t="s">
        <v>16</v>
      </c>
      <c r="F61" s="13" t="s">
        <v>17</v>
      </c>
      <c r="G61" s="10" t="s">
        <v>19</v>
      </c>
      <c r="H61" s="14" t="s">
        <v>8</v>
      </c>
      <c r="I61" s="10" t="s">
        <v>148</v>
      </c>
      <c r="J61" s="13" t="s">
        <v>7</v>
      </c>
      <c r="K61" s="13" t="s">
        <v>5</v>
      </c>
      <c r="L61" s="13">
        <v>1</v>
      </c>
      <c r="M61" s="13">
        <v>5</v>
      </c>
      <c r="N61" s="10">
        <v>30</v>
      </c>
      <c r="O61" s="10">
        <f t="shared" si="0"/>
        <v>360</v>
      </c>
      <c r="P61" s="13">
        <v>30</v>
      </c>
      <c r="Q61" s="10">
        <f t="shared" si="1"/>
        <v>10800</v>
      </c>
      <c r="R61" s="1">
        <f t="shared" si="2"/>
        <v>15120.000000000002</v>
      </c>
      <c r="S61" s="15" t="s">
        <v>207</v>
      </c>
    </row>
    <row r="62" spans="1:19" ht="38.25" x14ac:dyDescent="0.25">
      <c r="A62" s="10" t="s">
        <v>25</v>
      </c>
      <c r="B62" s="10" t="s">
        <v>211</v>
      </c>
      <c r="C62" s="11" t="s">
        <v>142</v>
      </c>
      <c r="D62" s="11" t="s">
        <v>143</v>
      </c>
      <c r="E62" s="12" t="s">
        <v>16</v>
      </c>
      <c r="F62" s="13" t="s">
        <v>17</v>
      </c>
      <c r="G62" s="10" t="s">
        <v>19</v>
      </c>
      <c r="H62" s="14" t="s">
        <v>8</v>
      </c>
      <c r="I62" s="10" t="s">
        <v>148</v>
      </c>
      <c r="J62" s="13" t="s">
        <v>7</v>
      </c>
      <c r="K62" s="13" t="s">
        <v>5</v>
      </c>
      <c r="L62" s="13">
        <v>1</v>
      </c>
      <c r="M62" s="13">
        <v>5</v>
      </c>
      <c r="N62" s="10">
        <v>30</v>
      </c>
      <c r="O62" s="10">
        <f t="shared" si="0"/>
        <v>360</v>
      </c>
      <c r="P62" s="13">
        <v>30</v>
      </c>
      <c r="Q62" s="10">
        <f t="shared" si="1"/>
        <v>10800</v>
      </c>
      <c r="R62" s="1">
        <f t="shared" si="2"/>
        <v>15120.000000000002</v>
      </c>
      <c r="S62" s="15" t="s">
        <v>208</v>
      </c>
    </row>
    <row r="63" spans="1:19" x14ac:dyDescent="0.25">
      <c r="A63" s="10" t="s">
        <v>20</v>
      </c>
      <c r="B63" s="10" t="s">
        <v>211</v>
      </c>
      <c r="C63" s="11" t="s">
        <v>144</v>
      </c>
      <c r="D63" s="11" t="s">
        <v>145</v>
      </c>
      <c r="E63" s="12" t="s">
        <v>16</v>
      </c>
      <c r="F63" s="13" t="s">
        <v>17</v>
      </c>
      <c r="G63" s="10" t="s">
        <v>19</v>
      </c>
      <c r="H63" s="14" t="s">
        <v>8</v>
      </c>
      <c r="I63" s="10" t="s">
        <v>148</v>
      </c>
      <c r="J63" s="13" t="s">
        <v>7</v>
      </c>
      <c r="K63" s="13" t="s">
        <v>5</v>
      </c>
      <c r="L63" s="13">
        <v>1</v>
      </c>
      <c r="M63" s="13">
        <v>5</v>
      </c>
      <c r="N63" s="10">
        <v>30</v>
      </c>
      <c r="O63" s="10">
        <f t="shared" si="0"/>
        <v>360</v>
      </c>
      <c r="P63" s="13">
        <v>30</v>
      </c>
      <c r="Q63" s="10">
        <f t="shared" si="1"/>
        <v>10800</v>
      </c>
      <c r="R63" s="1">
        <f t="shared" si="2"/>
        <v>15120.000000000002</v>
      </c>
      <c r="S63" s="15" t="s">
        <v>209</v>
      </c>
    </row>
    <row r="64" spans="1:19" x14ac:dyDescent="0.25">
      <c r="A64" s="10" t="s">
        <v>20</v>
      </c>
      <c r="B64" s="10" t="s">
        <v>211</v>
      </c>
      <c r="C64" s="11" t="s">
        <v>146</v>
      </c>
      <c r="D64" s="11" t="s">
        <v>147</v>
      </c>
      <c r="E64" s="12" t="s">
        <v>16</v>
      </c>
      <c r="F64" s="13" t="s">
        <v>17</v>
      </c>
      <c r="G64" s="10" t="s">
        <v>19</v>
      </c>
      <c r="H64" s="14" t="s">
        <v>8</v>
      </c>
      <c r="I64" s="10" t="s">
        <v>148</v>
      </c>
      <c r="J64" s="13" t="s">
        <v>7</v>
      </c>
      <c r="K64" s="13" t="s">
        <v>5</v>
      </c>
      <c r="L64" s="13">
        <v>1</v>
      </c>
      <c r="M64" s="13">
        <v>5</v>
      </c>
      <c r="N64" s="10">
        <v>30</v>
      </c>
      <c r="O64" s="10">
        <f t="shared" si="0"/>
        <v>360</v>
      </c>
      <c r="P64" s="13">
        <v>30</v>
      </c>
      <c r="Q64" s="10">
        <f t="shared" si="1"/>
        <v>10800</v>
      </c>
      <c r="R64" s="1">
        <f t="shared" si="2"/>
        <v>15120.000000000002</v>
      </c>
      <c r="S64" s="15" t="s">
        <v>210</v>
      </c>
    </row>
    <row r="68" spans="1:3" x14ac:dyDescent="0.2">
      <c r="A68" s="6"/>
      <c r="B68" s="7"/>
      <c r="C68" s="6"/>
    </row>
    <row r="69" spans="1:3" x14ac:dyDescent="0.2">
      <c r="A69" s="6"/>
      <c r="B69" s="7"/>
      <c r="C69" s="6"/>
    </row>
    <row r="70" spans="1:3" x14ac:dyDescent="0.2">
      <c r="A70" s="6"/>
      <c r="B70" s="7"/>
      <c r="C70" s="6"/>
    </row>
    <row r="71" spans="1:3" x14ac:dyDescent="0.2">
      <c r="A71" s="6"/>
      <c r="B71" s="7"/>
      <c r="C71" s="6"/>
    </row>
    <row r="72" spans="1:3" x14ac:dyDescent="0.2">
      <c r="A72" s="6"/>
      <c r="B72" s="7"/>
      <c r="C72" s="6"/>
    </row>
    <row r="73" spans="1:3" x14ac:dyDescent="0.2">
      <c r="A73" s="6"/>
      <c r="B73" s="7"/>
      <c r="C73" s="6"/>
    </row>
    <row r="74" spans="1:3" x14ac:dyDescent="0.2">
      <c r="A74" s="6"/>
      <c r="B74" s="7"/>
      <c r="C74" s="6"/>
    </row>
    <row r="75" spans="1:3" x14ac:dyDescent="0.2">
      <c r="A75" s="6"/>
      <c r="B75" s="7"/>
      <c r="C75" s="6"/>
    </row>
    <row r="76" spans="1:3" x14ac:dyDescent="0.2">
      <c r="A76" s="6"/>
      <c r="B76" s="7"/>
      <c r="C76" s="6"/>
    </row>
    <row r="77" spans="1:3" x14ac:dyDescent="0.2">
      <c r="A77" s="6"/>
      <c r="B77" s="7"/>
      <c r="C77" s="6"/>
    </row>
    <row r="78" spans="1:3" x14ac:dyDescent="0.2">
      <c r="A78" s="6"/>
      <c r="B78" s="7"/>
      <c r="C78" s="6"/>
    </row>
    <row r="79" spans="1:3" x14ac:dyDescent="0.2">
      <c r="A79" s="6"/>
      <c r="B79" s="7"/>
      <c r="C79" s="6"/>
    </row>
    <row r="80" spans="1:3" x14ac:dyDescent="0.2">
      <c r="A80" s="6"/>
      <c r="B80" s="7"/>
      <c r="C80" s="6"/>
    </row>
    <row r="81" spans="1:3" x14ac:dyDescent="0.2">
      <c r="A81" s="6"/>
      <c r="B81" s="7"/>
      <c r="C81" s="6"/>
    </row>
    <row r="82" spans="1:3" x14ac:dyDescent="0.2">
      <c r="A82" s="6"/>
      <c r="B82" s="7"/>
      <c r="C82" s="6"/>
    </row>
    <row r="83" spans="1:3" x14ac:dyDescent="0.2">
      <c r="A83" s="6"/>
      <c r="B83" s="7"/>
      <c r="C83" s="6"/>
    </row>
    <row r="84" spans="1:3" x14ac:dyDescent="0.2">
      <c r="A84" s="6"/>
      <c r="B84" s="7"/>
      <c r="C84" s="6"/>
    </row>
    <row r="85" spans="1:3" x14ac:dyDescent="0.2">
      <c r="A85" s="6"/>
      <c r="B85" s="7"/>
      <c r="C85" s="6"/>
    </row>
    <row r="86" spans="1:3" x14ac:dyDescent="0.2">
      <c r="A86" s="6"/>
      <c r="B86" s="7"/>
      <c r="C86" s="6"/>
    </row>
    <row r="87" spans="1:3" x14ac:dyDescent="0.2">
      <c r="A87" s="6"/>
      <c r="B87" s="7"/>
      <c r="C87" s="6"/>
    </row>
    <row r="88" spans="1:3" x14ac:dyDescent="0.2">
      <c r="A88" s="6"/>
      <c r="B88" s="7"/>
      <c r="C88" s="6"/>
    </row>
    <row r="89" spans="1:3" x14ac:dyDescent="0.2">
      <c r="A89" s="6"/>
      <c r="B89" s="7"/>
      <c r="C89" s="6"/>
    </row>
    <row r="90" spans="1:3" x14ac:dyDescent="0.2">
      <c r="A90" s="6"/>
      <c r="B90" s="7"/>
      <c r="C90" s="6"/>
    </row>
    <row r="91" spans="1:3" x14ac:dyDescent="0.2">
      <c r="A91" s="6"/>
      <c r="B91" s="7"/>
      <c r="C91" s="6"/>
    </row>
    <row r="92" spans="1:3" x14ac:dyDescent="0.2">
      <c r="A92" s="6"/>
      <c r="B92" s="7"/>
      <c r="C92" s="6"/>
    </row>
    <row r="93" spans="1:3" x14ac:dyDescent="0.2">
      <c r="A93" s="6"/>
      <c r="B93" s="7"/>
      <c r="C93" s="6"/>
    </row>
    <row r="94" spans="1:3" x14ac:dyDescent="0.2">
      <c r="A94" s="6"/>
      <c r="B94" s="7"/>
      <c r="C94" s="6"/>
    </row>
    <row r="95" spans="1:3" x14ac:dyDescent="0.2">
      <c r="A95" s="6"/>
      <c r="B95" s="7"/>
      <c r="C95" s="6"/>
    </row>
    <row r="96" spans="1:3" x14ac:dyDescent="0.2">
      <c r="A96" s="6"/>
      <c r="B96" s="7"/>
      <c r="C96" s="6"/>
    </row>
    <row r="97" spans="1:3" x14ac:dyDescent="0.2">
      <c r="A97" s="6"/>
      <c r="B97" s="7"/>
      <c r="C97" s="6"/>
    </row>
    <row r="98" spans="1:3" x14ac:dyDescent="0.2">
      <c r="A98" s="6"/>
      <c r="B98" s="7"/>
      <c r="C98" s="6"/>
    </row>
    <row r="99" spans="1:3" x14ac:dyDescent="0.2">
      <c r="A99" s="6"/>
      <c r="B99" s="7"/>
      <c r="C99" s="6"/>
    </row>
    <row r="100" spans="1:3" x14ac:dyDescent="0.2">
      <c r="A100" s="6"/>
      <c r="B100" s="7"/>
      <c r="C100" s="6"/>
    </row>
    <row r="101" spans="1:3" x14ac:dyDescent="0.2">
      <c r="A101" s="6"/>
      <c r="B101" s="7"/>
      <c r="C101" s="6"/>
    </row>
    <row r="102" spans="1:3" x14ac:dyDescent="0.2">
      <c r="A102" s="6"/>
      <c r="B102" s="7"/>
      <c r="C102" s="6"/>
    </row>
  </sheetData>
  <autoFilter ref="A1:S64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/>
    <hyperlink ref="E48" r:id="rId47"/>
    <hyperlink ref="E49" r:id="rId48"/>
    <hyperlink ref="E50" r:id="rId49"/>
    <hyperlink ref="E51" r:id="rId50"/>
    <hyperlink ref="E52" r:id="rId51"/>
    <hyperlink ref="E53" r:id="rId52"/>
    <hyperlink ref="E54" r:id="rId53"/>
    <hyperlink ref="E55" r:id="rId54"/>
    <hyperlink ref="E56" r:id="rId55"/>
    <hyperlink ref="E57" r:id="rId56"/>
    <hyperlink ref="E58" r:id="rId57"/>
    <hyperlink ref="E59" r:id="rId58"/>
    <hyperlink ref="E60" r:id="rId59"/>
    <hyperlink ref="E61" r:id="rId60"/>
    <hyperlink ref="E62" r:id="rId61"/>
    <hyperlink ref="E63" r:id="rId62"/>
    <hyperlink ref="E64" r:id="rId63"/>
    <hyperlink ref="H3" r:id="rId64"/>
    <hyperlink ref="H2" r:id="rId65"/>
    <hyperlink ref="H4:H64" r:id="rId66" display="Фото"/>
  </hyperlinks>
  <pageMargins left="0.7" right="0.7" top="0.75" bottom="0.75" header="0.3" footer="0.3"/>
  <pageSetup paperSize="9" orientation="portrait" horizontalDpi="300" verticalDpi="300"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2025-11-30T20:23:40Z</dcterms:modified>
</cp:coreProperties>
</file>