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Электрички" sheetId="4" r:id="rId1"/>
  </sheets>
  <definedNames>
    <definedName name="_xlnm._FilterDatabase" localSheetId="0" hidden="1">Электрички!$A$1:$J$2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8" i="4" l="1"/>
  <c r="I29" i="4"/>
  <c r="I30" i="4"/>
  <c r="I27" i="4"/>
  <c r="I24" i="4"/>
  <c r="I25" i="4"/>
  <c r="I26" i="4"/>
  <c r="I23" i="4"/>
  <c r="I20" i="4"/>
  <c r="I21" i="4"/>
  <c r="I22" i="4"/>
  <c r="I19" i="4"/>
  <c r="I16" i="4"/>
  <c r="I17" i="4"/>
  <c r="I18" i="4"/>
  <c r="I15" i="4"/>
  <c r="I14" i="4"/>
  <c r="I11" i="4"/>
  <c r="I12" i="4"/>
  <c r="I13" i="4"/>
  <c r="I10" i="4"/>
  <c r="I7" i="4"/>
  <c r="I8" i="4"/>
  <c r="I9" i="4"/>
  <c r="I6" i="4"/>
  <c r="I3" i="4"/>
  <c r="I4" i="4"/>
  <c r="I5" i="4"/>
  <c r="I2" i="4"/>
</calcChain>
</file>

<file path=xl/sharedStrings.xml><?xml version="1.0" encoding="utf-8"?>
<sst xmlns="http://schemas.openxmlformats.org/spreadsheetml/2006/main" count="213" uniqueCount="22">
  <si>
    <t>Фото</t>
  </si>
  <si>
    <t>Стикер</t>
  </si>
  <si>
    <t>Москва и МО</t>
  </si>
  <si>
    <t>Схема движения</t>
  </si>
  <si>
    <t>Период, дней</t>
  </si>
  <si>
    <t>Вид рекламы</t>
  </si>
  <si>
    <t>Направление</t>
  </si>
  <si>
    <t>Вид транспорта</t>
  </si>
  <si>
    <t>Город</t>
  </si>
  <si>
    <t>МЦД1 (D1) Белорусско-Савеловский</t>
  </si>
  <si>
    <t>Электричка</t>
  </si>
  <si>
    <t>Количество стикеров</t>
  </si>
  <si>
    <t>Место размещения рекламы</t>
  </si>
  <si>
    <t>101x20 на стеклах</t>
  </si>
  <si>
    <t>МЦД2 (D2) Курско-Рижский</t>
  </si>
  <si>
    <t>МЦД3 (D3) Ленинградско-Казанский</t>
  </si>
  <si>
    <t>Ленинградское</t>
  </si>
  <si>
    <t>Казанское</t>
  </si>
  <si>
    <t>МЦД4 (D4) Калужско-Нижегородский</t>
  </si>
  <si>
    <t>Павелецкое</t>
  </si>
  <si>
    <t>Ярославское</t>
  </si>
  <si>
    <t>Внутри вагонов на стеклах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</si>
</sst>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  <charset val="204"/>
    </font>
    <font>
      <u/>
      <sz val="10"/>
      <color theme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 wrapText="1"/>
    </xf>
  </cellXfs>
  <cellStyles count="3">
    <cellStyle name="Гиперссылка" xfId="2" builtinId="8"/>
    <cellStyle name="Гиперссылка 4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NuzrRt_pqJuzbA" TargetMode="External"/><Relationship Id="rId13" Type="http://schemas.openxmlformats.org/officeDocument/2006/relationships/hyperlink" Target="https://disk.yandex.ru/i/goSdmH3R0Rw_FQ" TargetMode="External"/><Relationship Id="rId18" Type="http://schemas.openxmlformats.org/officeDocument/2006/relationships/hyperlink" Target="https://disk.yandex.ru/d/cpoY2fuK-BZ0yw" TargetMode="External"/><Relationship Id="rId3" Type="http://schemas.openxmlformats.org/officeDocument/2006/relationships/hyperlink" Target="https://disk.yandex.ru/i/oLetIWzbydfvag" TargetMode="External"/><Relationship Id="rId7" Type="http://schemas.openxmlformats.org/officeDocument/2006/relationships/hyperlink" Target="https://disk.yandex.ru/i/ZhUGXo3MyjAS5Q" TargetMode="External"/><Relationship Id="rId12" Type="http://schemas.openxmlformats.org/officeDocument/2006/relationships/hyperlink" Target="https://disk.yandex.ru/i/goSdmH3R0Rw_FQ" TargetMode="External"/><Relationship Id="rId17" Type="http://schemas.openxmlformats.org/officeDocument/2006/relationships/hyperlink" Target="https://disk.yandex.ru/i/9xqJDxdqK2BJsw" TargetMode="External"/><Relationship Id="rId2" Type="http://schemas.openxmlformats.org/officeDocument/2006/relationships/hyperlink" Target="https://disk.yandex.ru/d/bVS6fRP9L4eFQA" TargetMode="External"/><Relationship Id="rId16" Type="http://schemas.openxmlformats.org/officeDocument/2006/relationships/hyperlink" Target="https://disk.yandex.ru/i/9xqJDxdqK2BJsw" TargetMode="External"/><Relationship Id="rId1" Type="http://schemas.openxmlformats.org/officeDocument/2006/relationships/hyperlink" Target="https://disk.yandex.ru/d/cpoY2fuK-BZ0yw" TargetMode="External"/><Relationship Id="rId6" Type="http://schemas.openxmlformats.org/officeDocument/2006/relationships/hyperlink" Target="https://disk.yandex.ru/i/ZhUGXo3MyjAS5Q" TargetMode="External"/><Relationship Id="rId11" Type="http://schemas.openxmlformats.org/officeDocument/2006/relationships/hyperlink" Target="https://disk.yandex.ru/i/hMCxuRUgk7SieQ" TargetMode="External"/><Relationship Id="rId5" Type="http://schemas.openxmlformats.org/officeDocument/2006/relationships/hyperlink" Target="https://disk.yandex.ru/i/8xQkKsxS6c7S0g" TargetMode="External"/><Relationship Id="rId15" Type="http://schemas.openxmlformats.org/officeDocument/2006/relationships/hyperlink" Target="https://disk.yandex.ru/i/5sQcbqLEha7zqQ" TargetMode="External"/><Relationship Id="rId10" Type="http://schemas.openxmlformats.org/officeDocument/2006/relationships/hyperlink" Target="https://disk.yandex.ru/i/hMCxuRUgk7SieQ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i/oLetIWzbydfvag" TargetMode="External"/><Relationship Id="rId9" Type="http://schemas.openxmlformats.org/officeDocument/2006/relationships/hyperlink" Target="https://disk.yandex.ru/i/NuzrRt_pqJuzbA" TargetMode="External"/><Relationship Id="rId14" Type="http://schemas.openxmlformats.org/officeDocument/2006/relationships/hyperlink" Target="https://disk.yandex.ru/i/5sQcbqLEha7zq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C2" sqref="C2"/>
    </sheetView>
  </sheetViews>
  <sheetFormatPr defaultRowHeight="12.75" x14ac:dyDescent="0.2"/>
  <cols>
    <col min="1" max="1" width="17.7109375" style="1" customWidth="1"/>
    <col min="2" max="2" width="18.7109375" style="1" customWidth="1"/>
    <col min="3" max="3" width="23.42578125" style="3" customWidth="1"/>
    <col min="4" max="4" width="16.5703125" style="1" customWidth="1"/>
    <col min="5" max="5" width="19.42578125" style="1" customWidth="1"/>
    <col min="6" max="6" width="15.140625" style="2" customWidth="1"/>
    <col min="7" max="7" width="17.7109375" style="2" customWidth="1"/>
    <col min="8" max="8" width="23.85546875" style="2" customWidth="1"/>
    <col min="9" max="9" width="15" style="2" customWidth="1"/>
    <col min="10" max="10" width="22.140625" style="2" customWidth="1"/>
    <col min="11" max="15" width="9.140625" style="4"/>
    <col min="16" max="16384" width="9.140625" style="1"/>
  </cols>
  <sheetData>
    <row r="1" spans="1:10" s="3" customFormat="1" ht="25.5" x14ac:dyDescent="0.25">
      <c r="A1" s="5" t="s">
        <v>8</v>
      </c>
      <c r="B1" s="5" t="s">
        <v>7</v>
      </c>
      <c r="C1" s="5" t="s">
        <v>6</v>
      </c>
      <c r="D1" s="5" t="s">
        <v>5</v>
      </c>
      <c r="E1" s="5" t="s">
        <v>12</v>
      </c>
      <c r="F1" s="7" t="s">
        <v>0</v>
      </c>
      <c r="G1" s="5" t="s">
        <v>4</v>
      </c>
      <c r="H1" s="5" t="s">
        <v>11</v>
      </c>
      <c r="I1" s="5" t="s">
        <v>13</v>
      </c>
      <c r="J1" s="5" t="s">
        <v>3</v>
      </c>
    </row>
    <row r="2" spans="1:10" ht="25.5" x14ac:dyDescent="0.2">
      <c r="A2" s="8" t="s">
        <v>2</v>
      </c>
      <c r="B2" s="8" t="s">
        <v>10</v>
      </c>
      <c r="C2" s="8" t="s">
        <v>9</v>
      </c>
      <c r="D2" s="8" t="s">
        <v>1</v>
      </c>
      <c r="E2" s="8" t="s">
        <v>21</v>
      </c>
      <c r="F2" s="9" t="s">
        <v>0</v>
      </c>
      <c r="G2" s="8">
        <v>30</v>
      </c>
      <c r="H2" s="8">
        <v>704</v>
      </c>
      <c r="I2" s="6">
        <f>3200*H2</f>
        <v>2252800</v>
      </c>
      <c r="J2" s="9" t="s">
        <v>3</v>
      </c>
    </row>
    <row r="3" spans="1:10" ht="25.5" x14ac:dyDescent="0.2">
      <c r="A3" s="8" t="s">
        <v>2</v>
      </c>
      <c r="B3" s="8" t="s">
        <v>10</v>
      </c>
      <c r="C3" s="8" t="s">
        <v>9</v>
      </c>
      <c r="D3" s="8" t="s">
        <v>1</v>
      </c>
      <c r="E3" s="8" t="s">
        <v>21</v>
      </c>
      <c r="F3" s="9" t="s">
        <v>0</v>
      </c>
      <c r="G3" s="8">
        <v>30</v>
      </c>
      <c r="H3" s="8">
        <v>1408</v>
      </c>
      <c r="I3" s="6">
        <f t="shared" ref="I3:I5" si="0">3200*H3</f>
        <v>4505600</v>
      </c>
      <c r="J3" s="9" t="s">
        <v>3</v>
      </c>
    </row>
    <row r="4" spans="1:10" ht="25.5" x14ac:dyDescent="0.2">
      <c r="A4" s="8" t="s">
        <v>2</v>
      </c>
      <c r="B4" s="8" t="s">
        <v>10</v>
      </c>
      <c r="C4" s="8" t="s">
        <v>9</v>
      </c>
      <c r="D4" s="8" t="s">
        <v>1</v>
      </c>
      <c r="E4" s="8" t="s">
        <v>21</v>
      </c>
      <c r="F4" s="9" t="s">
        <v>0</v>
      </c>
      <c r="G4" s="8">
        <v>30</v>
      </c>
      <c r="H4" s="8">
        <v>2112</v>
      </c>
      <c r="I4" s="6">
        <f t="shared" si="0"/>
        <v>6758400</v>
      </c>
      <c r="J4" s="9" t="s">
        <v>3</v>
      </c>
    </row>
    <row r="5" spans="1:10" ht="25.5" x14ac:dyDescent="0.2">
      <c r="A5" s="8" t="s">
        <v>2</v>
      </c>
      <c r="B5" s="8" t="s">
        <v>10</v>
      </c>
      <c r="C5" s="8" t="s">
        <v>9</v>
      </c>
      <c r="D5" s="8" t="s">
        <v>1</v>
      </c>
      <c r="E5" s="8" t="s">
        <v>21</v>
      </c>
      <c r="F5" s="9" t="s">
        <v>0</v>
      </c>
      <c r="G5" s="8">
        <v>30</v>
      </c>
      <c r="H5" s="8">
        <v>2816</v>
      </c>
      <c r="I5" s="6">
        <f t="shared" si="0"/>
        <v>9011200</v>
      </c>
      <c r="J5" s="9" t="s">
        <v>3</v>
      </c>
    </row>
    <row r="6" spans="1:10" ht="25.5" x14ac:dyDescent="0.2">
      <c r="A6" s="8" t="s">
        <v>2</v>
      </c>
      <c r="B6" s="8" t="s">
        <v>10</v>
      </c>
      <c r="C6" s="8" t="s">
        <v>14</v>
      </c>
      <c r="D6" s="8" t="s">
        <v>1</v>
      </c>
      <c r="E6" s="8" t="s">
        <v>21</v>
      </c>
      <c r="F6" s="9" t="s">
        <v>0</v>
      </c>
      <c r="G6" s="8">
        <v>30</v>
      </c>
      <c r="H6" s="8">
        <v>484</v>
      </c>
      <c r="I6" s="6">
        <f>4200*H6</f>
        <v>2032800</v>
      </c>
      <c r="J6" s="9" t="s">
        <v>3</v>
      </c>
    </row>
    <row r="7" spans="1:10" ht="25.5" x14ac:dyDescent="0.2">
      <c r="A7" s="8" t="s">
        <v>2</v>
      </c>
      <c r="B7" s="8" t="s">
        <v>10</v>
      </c>
      <c r="C7" s="8" t="s">
        <v>14</v>
      </c>
      <c r="D7" s="8" t="s">
        <v>1</v>
      </c>
      <c r="E7" s="8" t="s">
        <v>21</v>
      </c>
      <c r="F7" s="9" t="s">
        <v>0</v>
      </c>
      <c r="G7" s="8">
        <v>30</v>
      </c>
      <c r="H7" s="8">
        <v>968</v>
      </c>
      <c r="I7" s="6">
        <f t="shared" ref="I7:I9" si="1">4200*H7</f>
        <v>4065600</v>
      </c>
      <c r="J7" s="9" t="s">
        <v>3</v>
      </c>
    </row>
    <row r="8" spans="1:10" ht="25.5" x14ac:dyDescent="0.2">
      <c r="A8" s="8" t="s">
        <v>2</v>
      </c>
      <c r="B8" s="8" t="s">
        <v>10</v>
      </c>
      <c r="C8" s="8" t="s">
        <v>14</v>
      </c>
      <c r="D8" s="8" t="s">
        <v>1</v>
      </c>
      <c r="E8" s="8" t="s">
        <v>21</v>
      </c>
      <c r="F8" s="9" t="s">
        <v>0</v>
      </c>
      <c r="G8" s="8">
        <v>30</v>
      </c>
      <c r="H8" s="8">
        <v>1452</v>
      </c>
      <c r="I8" s="6">
        <f t="shared" si="1"/>
        <v>6098400</v>
      </c>
      <c r="J8" s="9" t="s">
        <v>3</v>
      </c>
    </row>
    <row r="9" spans="1:10" ht="25.5" x14ac:dyDescent="0.2">
      <c r="A9" s="8" t="s">
        <v>2</v>
      </c>
      <c r="B9" s="8" t="s">
        <v>10</v>
      </c>
      <c r="C9" s="8" t="s">
        <v>14</v>
      </c>
      <c r="D9" s="8" t="s">
        <v>1</v>
      </c>
      <c r="E9" s="8" t="s">
        <v>21</v>
      </c>
      <c r="F9" s="9" t="s">
        <v>0</v>
      </c>
      <c r="G9" s="8">
        <v>30</v>
      </c>
      <c r="H9" s="8">
        <v>1936</v>
      </c>
      <c r="I9" s="6">
        <f t="shared" si="1"/>
        <v>8131200</v>
      </c>
      <c r="J9" s="9" t="s">
        <v>3</v>
      </c>
    </row>
    <row r="10" spans="1:10" ht="25.5" x14ac:dyDescent="0.2">
      <c r="A10" s="8" t="s">
        <v>2</v>
      </c>
      <c r="B10" s="8" t="s">
        <v>10</v>
      </c>
      <c r="C10" s="8" t="s">
        <v>15</v>
      </c>
      <c r="D10" s="8" t="s">
        <v>1</v>
      </c>
      <c r="E10" s="8" t="s">
        <v>21</v>
      </c>
      <c r="F10" s="9" t="s">
        <v>0</v>
      </c>
      <c r="G10" s="8">
        <v>30</v>
      </c>
      <c r="H10" s="8">
        <v>330</v>
      </c>
      <c r="I10" s="6">
        <f>4500*H10</f>
        <v>1485000</v>
      </c>
      <c r="J10" s="9" t="s">
        <v>3</v>
      </c>
    </row>
    <row r="11" spans="1:10" ht="25.5" x14ac:dyDescent="0.2">
      <c r="A11" s="8" t="s">
        <v>2</v>
      </c>
      <c r="B11" s="8" t="s">
        <v>10</v>
      </c>
      <c r="C11" s="8" t="s">
        <v>15</v>
      </c>
      <c r="D11" s="8" t="s">
        <v>1</v>
      </c>
      <c r="E11" s="8" t="s">
        <v>21</v>
      </c>
      <c r="F11" s="9" t="s">
        <v>0</v>
      </c>
      <c r="G11" s="8">
        <v>30</v>
      </c>
      <c r="H11" s="8">
        <v>660</v>
      </c>
      <c r="I11" s="6">
        <f t="shared" ref="I11:I13" si="2">4500*H11</f>
        <v>2970000</v>
      </c>
      <c r="J11" s="9" t="s">
        <v>3</v>
      </c>
    </row>
    <row r="12" spans="1:10" ht="25.5" x14ac:dyDescent="0.2">
      <c r="A12" s="8" t="s">
        <v>2</v>
      </c>
      <c r="B12" s="8" t="s">
        <v>10</v>
      </c>
      <c r="C12" s="8" t="s">
        <v>15</v>
      </c>
      <c r="D12" s="8" t="s">
        <v>1</v>
      </c>
      <c r="E12" s="8" t="s">
        <v>21</v>
      </c>
      <c r="F12" s="9" t="s">
        <v>0</v>
      </c>
      <c r="G12" s="8">
        <v>30</v>
      </c>
      <c r="H12" s="8">
        <v>990</v>
      </c>
      <c r="I12" s="6">
        <f t="shared" si="2"/>
        <v>4455000</v>
      </c>
      <c r="J12" s="9" t="s">
        <v>3</v>
      </c>
    </row>
    <row r="13" spans="1:10" ht="25.5" x14ac:dyDescent="0.2">
      <c r="A13" s="8" t="s">
        <v>2</v>
      </c>
      <c r="B13" s="8" t="s">
        <v>10</v>
      </c>
      <c r="C13" s="8" t="s">
        <v>15</v>
      </c>
      <c r="D13" s="8" t="s">
        <v>1</v>
      </c>
      <c r="E13" s="8" t="s">
        <v>21</v>
      </c>
      <c r="F13" s="9" t="s">
        <v>0</v>
      </c>
      <c r="G13" s="8">
        <v>30</v>
      </c>
      <c r="H13" s="8">
        <v>1320</v>
      </c>
      <c r="I13" s="6">
        <f t="shared" si="2"/>
        <v>5940000</v>
      </c>
      <c r="J13" s="9" t="s">
        <v>3</v>
      </c>
    </row>
    <row r="14" spans="1:10" ht="25.5" x14ac:dyDescent="0.2">
      <c r="A14" s="8" t="s">
        <v>2</v>
      </c>
      <c r="B14" s="8" t="s">
        <v>10</v>
      </c>
      <c r="C14" s="8" t="s">
        <v>16</v>
      </c>
      <c r="D14" s="8" t="s">
        <v>1</v>
      </c>
      <c r="E14" s="8" t="s">
        <v>21</v>
      </c>
      <c r="F14" s="9" t="s">
        <v>0</v>
      </c>
      <c r="G14" s="8">
        <v>30</v>
      </c>
      <c r="H14" s="8">
        <v>216</v>
      </c>
      <c r="I14" s="6">
        <f>4900*H14</f>
        <v>1058400</v>
      </c>
      <c r="J14" s="9" t="s">
        <v>3</v>
      </c>
    </row>
    <row r="15" spans="1:10" ht="25.5" x14ac:dyDescent="0.2">
      <c r="A15" s="8" t="s">
        <v>2</v>
      </c>
      <c r="B15" s="8" t="s">
        <v>10</v>
      </c>
      <c r="C15" s="8" t="s">
        <v>17</v>
      </c>
      <c r="D15" s="8" t="s">
        <v>1</v>
      </c>
      <c r="E15" s="8" t="s">
        <v>21</v>
      </c>
      <c r="F15" s="9" t="s">
        <v>0</v>
      </c>
      <c r="G15" s="8">
        <v>30</v>
      </c>
      <c r="H15" s="8">
        <v>286</v>
      </c>
      <c r="I15" s="6">
        <f>3200*H15</f>
        <v>915200</v>
      </c>
      <c r="J15" s="9" t="s">
        <v>3</v>
      </c>
    </row>
    <row r="16" spans="1:10" ht="25.5" x14ac:dyDescent="0.2">
      <c r="A16" s="8" t="s">
        <v>2</v>
      </c>
      <c r="B16" s="8" t="s">
        <v>10</v>
      </c>
      <c r="C16" s="8" t="s">
        <v>17</v>
      </c>
      <c r="D16" s="8" t="s">
        <v>1</v>
      </c>
      <c r="E16" s="8" t="s">
        <v>21</v>
      </c>
      <c r="F16" s="9" t="s">
        <v>0</v>
      </c>
      <c r="G16" s="8">
        <v>30</v>
      </c>
      <c r="H16" s="8">
        <v>572</v>
      </c>
      <c r="I16" s="6">
        <f t="shared" ref="I16:I18" si="3">3200*H16</f>
        <v>1830400</v>
      </c>
      <c r="J16" s="9" t="s">
        <v>3</v>
      </c>
    </row>
    <row r="17" spans="1:10" ht="25.5" x14ac:dyDescent="0.2">
      <c r="A17" s="8" t="s">
        <v>2</v>
      </c>
      <c r="B17" s="8" t="s">
        <v>10</v>
      </c>
      <c r="C17" s="8" t="s">
        <v>17</v>
      </c>
      <c r="D17" s="8" t="s">
        <v>1</v>
      </c>
      <c r="E17" s="8" t="s">
        <v>21</v>
      </c>
      <c r="F17" s="9" t="s">
        <v>0</v>
      </c>
      <c r="G17" s="8">
        <v>30</v>
      </c>
      <c r="H17" s="8">
        <v>858</v>
      </c>
      <c r="I17" s="6">
        <f t="shared" si="3"/>
        <v>2745600</v>
      </c>
      <c r="J17" s="9" t="s">
        <v>3</v>
      </c>
    </row>
    <row r="18" spans="1:10" ht="25.5" x14ac:dyDescent="0.2">
      <c r="A18" s="8" t="s">
        <v>2</v>
      </c>
      <c r="B18" s="8" t="s">
        <v>10</v>
      </c>
      <c r="C18" s="8" t="s">
        <v>17</v>
      </c>
      <c r="D18" s="8" t="s">
        <v>1</v>
      </c>
      <c r="E18" s="8" t="s">
        <v>21</v>
      </c>
      <c r="F18" s="9" t="s">
        <v>0</v>
      </c>
      <c r="G18" s="8">
        <v>30</v>
      </c>
      <c r="H18" s="8">
        <v>1144</v>
      </c>
      <c r="I18" s="6">
        <f t="shared" si="3"/>
        <v>3660800</v>
      </c>
      <c r="J18" s="9" t="s">
        <v>3</v>
      </c>
    </row>
    <row r="19" spans="1:10" ht="25.5" x14ac:dyDescent="0.2">
      <c r="A19" s="8" t="s">
        <v>2</v>
      </c>
      <c r="B19" s="8" t="s">
        <v>10</v>
      </c>
      <c r="C19" s="8" t="s">
        <v>18</v>
      </c>
      <c r="D19" s="8" t="s">
        <v>1</v>
      </c>
      <c r="E19" s="8" t="s">
        <v>21</v>
      </c>
      <c r="F19" s="9" t="s">
        <v>0</v>
      </c>
      <c r="G19" s="8">
        <v>30</v>
      </c>
      <c r="H19" s="8">
        <v>1089</v>
      </c>
      <c r="I19" s="6">
        <f>2800*H19</f>
        <v>3049200</v>
      </c>
      <c r="J19" s="9" t="s">
        <v>3</v>
      </c>
    </row>
    <row r="20" spans="1:10" ht="25.5" x14ac:dyDescent="0.2">
      <c r="A20" s="8" t="s">
        <v>2</v>
      </c>
      <c r="B20" s="8" t="s">
        <v>10</v>
      </c>
      <c r="C20" s="8" t="s">
        <v>18</v>
      </c>
      <c r="D20" s="8" t="s">
        <v>1</v>
      </c>
      <c r="E20" s="8" t="s">
        <v>21</v>
      </c>
      <c r="F20" s="9" t="s">
        <v>0</v>
      </c>
      <c r="G20" s="8">
        <v>30</v>
      </c>
      <c r="H20" s="8">
        <v>2178</v>
      </c>
      <c r="I20" s="6">
        <f t="shared" ref="I20:I22" si="4">2800*H20</f>
        <v>6098400</v>
      </c>
      <c r="J20" s="9" t="s">
        <v>3</v>
      </c>
    </row>
    <row r="21" spans="1:10" ht="25.5" x14ac:dyDescent="0.2">
      <c r="A21" s="8" t="s">
        <v>2</v>
      </c>
      <c r="B21" s="8" t="s">
        <v>10</v>
      </c>
      <c r="C21" s="8" t="s">
        <v>18</v>
      </c>
      <c r="D21" s="8" t="s">
        <v>1</v>
      </c>
      <c r="E21" s="8" t="s">
        <v>21</v>
      </c>
      <c r="F21" s="9" t="s">
        <v>0</v>
      </c>
      <c r="G21" s="8">
        <v>30</v>
      </c>
      <c r="H21" s="8">
        <v>3267</v>
      </c>
      <c r="I21" s="6">
        <f t="shared" si="4"/>
        <v>9147600</v>
      </c>
      <c r="J21" s="9" t="s">
        <v>3</v>
      </c>
    </row>
    <row r="22" spans="1:10" ht="25.5" x14ac:dyDescent="0.2">
      <c r="A22" s="8" t="s">
        <v>2</v>
      </c>
      <c r="B22" s="8" t="s">
        <v>10</v>
      </c>
      <c r="C22" s="8" t="s">
        <v>18</v>
      </c>
      <c r="D22" s="8" t="s">
        <v>1</v>
      </c>
      <c r="E22" s="8" t="s">
        <v>21</v>
      </c>
      <c r="F22" s="9" t="s">
        <v>0</v>
      </c>
      <c r="G22" s="8">
        <v>30</v>
      </c>
      <c r="H22" s="8">
        <v>4356</v>
      </c>
      <c r="I22" s="6">
        <f t="shared" si="4"/>
        <v>12196800</v>
      </c>
      <c r="J22" s="9" t="s">
        <v>3</v>
      </c>
    </row>
    <row r="23" spans="1:10" ht="25.5" x14ac:dyDescent="0.2">
      <c r="A23" s="8" t="s">
        <v>2</v>
      </c>
      <c r="B23" s="8" t="s">
        <v>10</v>
      </c>
      <c r="C23" s="8" t="s">
        <v>19</v>
      </c>
      <c r="D23" s="8" t="s">
        <v>1</v>
      </c>
      <c r="E23" s="8" t="s">
        <v>21</v>
      </c>
      <c r="F23" s="9" t="s">
        <v>0</v>
      </c>
      <c r="G23" s="8">
        <v>30</v>
      </c>
      <c r="H23" s="8">
        <v>379</v>
      </c>
      <c r="I23" s="6">
        <f>3100*H23</f>
        <v>1174900</v>
      </c>
      <c r="J23" s="9" t="s">
        <v>3</v>
      </c>
    </row>
    <row r="24" spans="1:10" ht="25.5" x14ac:dyDescent="0.2">
      <c r="A24" s="8" t="s">
        <v>2</v>
      </c>
      <c r="B24" s="8" t="s">
        <v>10</v>
      </c>
      <c r="C24" s="8" t="s">
        <v>19</v>
      </c>
      <c r="D24" s="8" t="s">
        <v>1</v>
      </c>
      <c r="E24" s="8" t="s">
        <v>21</v>
      </c>
      <c r="F24" s="9" t="s">
        <v>0</v>
      </c>
      <c r="G24" s="8">
        <v>30</v>
      </c>
      <c r="H24" s="8">
        <v>758</v>
      </c>
      <c r="I24" s="6">
        <f t="shared" ref="I24:I26" si="5">3100*H24</f>
        <v>2349800</v>
      </c>
      <c r="J24" s="9" t="s">
        <v>3</v>
      </c>
    </row>
    <row r="25" spans="1:10" ht="25.5" x14ac:dyDescent="0.2">
      <c r="A25" s="8" t="s">
        <v>2</v>
      </c>
      <c r="B25" s="8" t="s">
        <v>10</v>
      </c>
      <c r="C25" s="8" t="s">
        <v>19</v>
      </c>
      <c r="D25" s="8" t="s">
        <v>1</v>
      </c>
      <c r="E25" s="8" t="s">
        <v>21</v>
      </c>
      <c r="F25" s="9" t="s">
        <v>0</v>
      </c>
      <c r="G25" s="8">
        <v>30</v>
      </c>
      <c r="H25" s="8">
        <v>1137</v>
      </c>
      <c r="I25" s="6">
        <f t="shared" si="5"/>
        <v>3524700</v>
      </c>
      <c r="J25" s="9" t="s">
        <v>3</v>
      </c>
    </row>
    <row r="26" spans="1:10" ht="25.5" x14ac:dyDescent="0.2">
      <c r="A26" s="8" t="s">
        <v>2</v>
      </c>
      <c r="B26" s="8" t="s">
        <v>10</v>
      </c>
      <c r="C26" s="8" t="s">
        <v>19</v>
      </c>
      <c r="D26" s="8" t="s">
        <v>1</v>
      </c>
      <c r="E26" s="8" t="s">
        <v>21</v>
      </c>
      <c r="F26" s="9" t="s">
        <v>0</v>
      </c>
      <c r="G26" s="8">
        <v>30</v>
      </c>
      <c r="H26" s="8">
        <v>1516</v>
      </c>
      <c r="I26" s="6">
        <f t="shared" si="5"/>
        <v>4699600</v>
      </c>
      <c r="J26" s="9" t="s">
        <v>3</v>
      </c>
    </row>
    <row r="27" spans="1:10" ht="25.5" x14ac:dyDescent="0.2">
      <c r="A27" s="8" t="s">
        <v>2</v>
      </c>
      <c r="B27" s="8" t="s">
        <v>10</v>
      </c>
      <c r="C27" s="8" t="s">
        <v>20</v>
      </c>
      <c r="D27" s="8" t="s">
        <v>1</v>
      </c>
      <c r="E27" s="8" t="s">
        <v>21</v>
      </c>
      <c r="F27" s="9" t="s">
        <v>0</v>
      </c>
      <c r="G27" s="8">
        <v>30</v>
      </c>
      <c r="H27" s="8">
        <v>792</v>
      </c>
      <c r="I27" s="6">
        <f>3200*H27</f>
        <v>2534400</v>
      </c>
      <c r="J27" s="9" t="s">
        <v>3</v>
      </c>
    </row>
    <row r="28" spans="1:10" ht="25.5" x14ac:dyDescent="0.2">
      <c r="A28" s="8" t="s">
        <v>2</v>
      </c>
      <c r="B28" s="8" t="s">
        <v>10</v>
      </c>
      <c r="C28" s="8" t="s">
        <v>20</v>
      </c>
      <c r="D28" s="8" t="s">
        <v>1</v>
      </c>
      <c r="E28" s="8" t="s">
        <v>21</v>
      </c>
      <c r="F28" s="9" t="s">
        <v>0</v>
      </c>
      <c r="G28" s="8">
        <v>30</v>
      </c>
      <c r="H28" s="8">
        <v>1584</v>
      </c>
      <c r="I28" s="6">
        <f t="shared" ref="I28:I30" si="6">3200*H28</f>
        <v>5068800</v>
      </c>
      <c r="J28" s="9" t="s">
        <v>3</v>
      </c>
    </row>
    <row r="29" spans="1:10" ht="25.5" x14ac:dyDescent="0.2">
      <c r="A29" s="8" t="s">
        <v>2</v>
      </c>
      <c r="B29" s="8" t="s">
        <v>10</v>
      </c>
      <c r="C29" s="8" t="s">
        <v>20</v>
      </c>
      <c r="D29" s="8" t="s">
        <v>1</v>
      </c>
      <c r="E29" s="8" t="s">
        <v>21</v>
      </c>
      <c r="F29" s="9" t="s">
        <v>0</v>
      </c>
      <c r="G29" s="8">
        <v>30</v>
      </c>
      <c r="H29" s="8">
        <v>2376</v>
      </c>
      <c r="I29" s="6">
        <f t="shared" si="6"/>
        <v>7603200</v>
      </c>
      <c r="J29" s="9" t="s">
        <v>3</v>
      </c>
    </row>
    <row r="30" spans="1:10" ht="25.5" x14ac:dyDescent="0.2">
      <c r="A30" s="8" t="s">
        <v>2</v>
      </c>
      <c r="B30" s="8" t="s">
        <v>10</v>
      </c>
      <c r="C30" s="8" t="s">
        <v>20</v>
      </c>
      <c r="D30" s="8" t="s">
        <v>1</v>
      </c>
      <c r="E30" s="8" t="s">
        <v>21</v>
      </c>
      <c r="F30" s="9" t="s">
        <v>0</v>
      </c>
      <c r="G30" s="8">
        <v>30</v>
      </c>
      <c r="H30" s="8">
        <v>3168</v>
      </c>
      <c r="I30" s="6">
        <f t="shared" si="6"/>
        <v>10137600</v>
      </c>
      <c r="J30" s="9" t="s">
        <v>3</v>
      </c>
    </row>
  </sheetData>
  <autoFilter ref="A1:J2"/>
  <hyperlinks>
    <hyperlink ref="F2" r:id="rId1"/>
    <hyperlink ref="F2" r:id="rId2"/>
    <hyperlink ref="J15" r:id="rId3"/>
    <hyperlink ref="J16:J18" r:id="rId4" display="Схема движения"/>
    <hyperlink ref="J14" r:id="rId5"/>
    <hyperlink ref="J2" r:id="rId6"/>
    <hyperlink ref="J3:J5" r:id="rId7" display="Схема движения"/>
    <hyperlink ref="J6" r:id="rId8"/>
    <hyperlink ref="J7:J9" r:id="rId9" display="Схема движения"/>
    <hyperlink ref="J10" r:id="rId10"/>
    <hyperlink ref="J11:J13" r:id="rId11" display="Схема движения"/>
    <hyperlink ref="J19" r:id="rId12"/>
    <hyperlink ref="J20:J22" r:id="rId13" display="Схема движения"/>
    <hyperlink ref="J23" r:id="rId14"/>
    <hyperlink ref="J24:J26" r:id="rId15" display="Схема движения"/>
    <hyperlink ref="J27" r:id="rId16"/>
    <hyperlink ref="J28:J30" r:id="rId17" display="Схема движения"/>
    <hyperlink ref="F3:F30" r:id="rId18" display="Фото"/>
  </hyperlinks>
  <pageMargins left="0.7" right="0.7" top="0.75" bottom="0.75" header="0.3" footer="0.3"/>
  <pageSetup paperSize="9" orientation="portrait"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Электрички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2025-11-30T21:19:08Z</dcterms:modified>
</cp:coreProperties>
</file>