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Медиафасады!$A$1:$S$2</definedName>
  </definedNames>
  <calcPr calcId="162913"/>
</workbook>
</file>

<file path=xl/calcChain.xml><?xml version="1.0" encoding="utf-8"?>
<calcChain xmlns="http://schemas.openxmlformats.org/spreadsheetml/2006/main">
  <c r="O3" i="1" l="1"/>
  <c r="P3" i="1" s="1"/>
  <c r="L3" i="1"/>
  <c r="L2" i="1" l="1"/>
  <c r="O2" i="1" l="1"/>
  <c r="P2" i="1" s="1"/>
</calcChain>
</file>

<file path=xl/sharedStrings.xml><?xml version="1.0" encoding="utf-8"?>
<sst xmlns="http://schemas.openxmlformats.org/spreadsheetml/2006/main" count="41" uniqueCount="28">
  <si>
    <t>Город</t>
  </si>
  <si>
    <t>Адрес</t>
  </si>
  <si>
    <t>Сторона</t>
  </si>
  <si>
    <t>Свет</t>
  </si>
  <si>
    <t>Способ показа</t>
  </si>
  <si>
    <t>Вид конструкции</t>
  </si>
  <si>
    <t>диджитал</t>
  </si>
  <si>
    <t>Да</t>
  </si>
  <si>
    <t>Координаты</t>
  </si>
  <si>
    <t>Фото</t>
  </si>
  <si>
    <t>Карта</t>
  </si>
  <si>
    <t>Формат, м.</t>
  </si>
  <si>
    <t>Ролик, сек.</t>
  </si>
  <si>
    <t>Блок,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</si>
  <si>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</si>
  <si>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</si>
  <si>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</si>
  <si>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</si>
  <si>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</si>
  <si>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А</t>
  </si>
  <si>
    <t>Медиафасад</t>
  </si>
  <si>
    <t>Москва</t>
  </si>
  <si>
    <t>Время работы, часов</t>
  </si>
  <si>
    <t>Звук</t>
  </si>
  <si>
    <t>Нет</t>
  </si>
  <si>
    <t>Большая Тульская, д.2</t>
  </si>
  <si>
    <t>14х15</t>
  </si>
  <si>
    <t>55.709032, 37.620853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</si>
</sst>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HExJRMI" TargetMode="External"/><Relationship Id="rId2" Type="http://schemas.openxmlformats.org/officeDocument/2006/relationships/hyperlink" Target="https://disk.yandex.ru/d/w50FXMxm3Z9gXQ" TargetMode="External"/><Relationship Id="rId1" Type="http://schemas.openxmlformats.org/officeDocument/2006/relationships/hyperlink" Target="https://yandex.ru/maps/-/CHExJRMI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w50FXMxm3Z9gX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workbookViewId="0">
      <selection activeCell="C2" sqref="C2"/>
    </sheetView>
  </sheetViews>
  <sheetFormatPr defaultRowHeight="12.75" x14ac:dyDescent="0.25"/>
  <cols>
    <col min="1" max="1" width="16.5703125" style="1" customWidth="1"/>
    <col min="2" max="2" width="20.5703125" style="1" customWidth="1"/>
    <col min="3" max="3" width="23.5703125" style="2" customWidth="1"/>
    <col min="4" max="5" width="13.85546875" style="1" customWidth="1"/>
    <col min="6" max="6" width="14.42578125" style="1" customWidth="1"/>
    <col min="7" max="7" width="15.42578125" style="1" customWidth="1"/>
    <col min="8" max="8" width="15.5703125" style="1" customWidth="1"/>
    <col min="9" max="9" width="15.140625" style="1" customWidth="1"/>
    <col min="10" max="10" width="16" style="1" customWidth="1"/>
    <col min="11" max="11" width="18.85546875" style="1" customWidth="1"/>
    <col min="12" max="12" width="19.140625" style="1" customWidth="1"/>
    <col min="13" max="13" width="19.7109375" style="1" customWidth="1"/>
    <col min="14" max="14" width="22" style="1" customWidth="1"/>
    <col min="15" max="15" width="28.140625" style="1" customWidth="1"/>
    <col min="16" max="16" width="21.140625" style="1" customWidth="1"/>
    <col min="17" max="17" width="25.42578125" style="3" customWidth="1"/>
    <col min="18" max="18" width="17" style="3" customWidth="1"/>
    <col min="19" max="19" width="25.140625" style="3" customWidth="1"/>
    <col min="20" max="16384" width="9.140625" style="1"/>
  </cols>
  <sheetData>
    <row r="1" spans="1:19" s="4" customFormat="1" x14ac:dyDescent="0.25">
      <c r="A1" s="5" t="s">
        <v>0</v>
      </c>
      <c r="B1" s="5" t="s">
        <v>1</v>
      </c>
      <c r="C1" s="5" t="s">
        <v>5</v>
      </c>
      <c r="D1" s="5" t="s">
        <v>9</v>
      </c>
      <c r="E1" s="5" t="s">
        <v>10</v>
      </c>
      <c r="F1" s="5" t="s">
        <v>11</v>
      </c>
      <c r="G1" s="5" t="s">
        <v>2</v>
      </c>
      <c r="H1" s="5" t="s">
        <v>3</v>
      </c>
      <c r="I1" s="5" t="s">
        <v>4</v>
      </c>
      <c r="J1" s="5" t="s">
        <v>13</v>
      </c>
      <c r="K1" s="5" t="s">
        <v>12</v>
      </c>
      <c r="L1" s="5" t="s">
        <v>14</v>
      </c>
      <c r="M1" s="5" t="s">
        <v>15</v>
      </c>
      <c r="N1" s="5" t="s">
        <v>17</v>
      </c>
      <c r="O1" s="5" t="s">
        <v>16</v>
      </c>
      <c r="P1" s="5" t="s">
        <v>18</v>
      </c>
      <c r="Q1" s="5" t="s">
        <v>22</v>
      </c>
      <c r="R1" s="5" t="s">
        <v>23</v>
      </c>
      <c r="S1" s="5" t="s">
        <v>8</v>
      </c>
    </row>
    <row r="2" spans="1:19" x14ac:dyDescent="0.25">
      <c r="A2" s="7" t="s">
        <v>21</v>
      </c>
      <c r="B2" s="7" t="s">
        <v>25</v>
      </c>
      <c r="C2" s="7" t="s">
        <v>20</v>
      </c>
      <c r="D2" s="8" t="s">
        <v>9</v>
      </c>
      <c r="E2" s="8" t="s">
        <v>10</v>
      </c>
      <c r="F2" s="9" t="s">
        <v>26</v>
      </c>
      <c r="G2" s="7" t="s">
        <v>19</v>
      </c>
      <c r="H2" s="7" t="s">
        <v>7</v>
      </c>
      <c r="I2" s="7" t="s">
        <v>6</v>
      </c>
      <c r="J2" s="7">
        <v>300</v>
      </c>
      <c r="K2" s="10">
        <v>10</v>
      </c>
      <c r="L2" s="10">
        <f>3600/J2</f>
        <v>12</v>
      </c>
      <c r="M2" s="7">
        <v>288</v>
      </c>
      <c r="N2" s="7">
        <v>15</v>
      </c>
      <c r="O2" s="7">
        <f>N2*M2</f>
        <v>4320</v>
      </c>
      <c r="P2" s="11">
        <f>22*O2*K2</f>
        <v>950400</v>
      </c>
      <c r="Q2" s="6">
        <v>24</v>
      </c>
      <c r="R2" s="7" t="s">
        <v>24</v>
      </c>
      <c r="S2" s="7" t="s">
        <v>27</v>
      </c>
    </row>
    <row r="3" spans="1:19" x14ac:dyDescent="0.25">
      <c r="A3" s="7" t="s">
        <v>21</v>
      </c>
      <c r="B3" s="7" t="s">
        <v>25</v>
      </c>
      <c r="C3" s="7" t="s">
        <v>20</v>
      </c>
      <c r="D3" s="8" t="s">
        <v>9</v>
      </c>
      <c r="E3" s="8" t="s">
        <v>10</v>
      </c>
      <c r="F3" s="9" t="s">
        <v>26</v>
      </c>
      <c r="G3" s="7" t="s">
        <v>19</v>
      </c>
      <c r="H3" s="7" t="s">
        <v>7</v>
      </c>
      <c r="I3" s="7" t="s">
        <v>6</v>
      </c>
      <c r="J3" s="7">
        <v>300</v>
      </c>
      <c r="K3" s="10">
        <v>10</v>
      </c>
      <c r="L3" s="10">
        <f>3600/J3</f>
        <v>12</v>
      </c>
      <c r="M3" s="7">
        <v>288</v>
      </c>
      <c r="N3" s="7">
        <v>30</v>
      </c>
      <c r="O3" s="7">
        <f>N3*M3</f>
        <v>8640</v>
      </c>
      <c r="P3" s="11">
        <f>22*O3*K3</f>
        <v>1900800</v>
      </c>
      <c r="Q3" s="6">
        <v>24</v>
      </c>
      <c r="R3" s="7" t="s">
        <v>24</v>
      </c>
      <c r="S3" s="7" t="s">
        <v>27</v>
      </c>
    </row>
  </sheetData>
  <autoFilter ref="A1:S2"/>
  <hyperlinks>
    <hyperlink ref="E2" r:id="rId1"/>
    <hyperlink ref="D2" r:id="rId2"/>
    <hyperlink ref="E3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2025-11-29T12:51:37Z</dcterms:modified>
</cp:coreProperties>
</file>